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594" activeTab="3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definedNames/>
  <calcPr fullCalcOnLoad="1"/>
</workbook>
</file>

<file path=xl/sharedStrings.xml><?xml version="1.0" encoding="utf-8"?>
<sst xmlns="http://schemas.openxmlformats.org/spreadsheetml/2006/main" count="188" uniqueCount="115">
  <si>
    <t>หน่วยงาน</t>
  </si>
  <si>
    <t>ประเภทข้อร้องเรียน</t>
  </si>
  <si>
    <t>รายละเอียด</t>
  </si>
  <si>
    <t>ตำแหน่ง</t>
  </si>
  <si>
    <t>ระบุชื่อ</t>
  </si>
  <si>
    <t>ไม่ระบุชื่อ</t>
  </si>
  <si>
    <t>จำนวน</t>
  </si>
  <si>
    <t>ร้องทุกข์</t>
  </si>
  <si>
    <t>ม.57</t>
  </si>
  <si>
    <t>ม.59</t>
  </si>
  <si>
    <t>มาตรฐานการักษา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</si>
  <si>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</si>
  <si>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</si>
  <si>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</si>
  <si>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</si>
  <si>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จริยธรรม</t>
  </si>
  <si>
    <t>องค์กรแพทย์</t>
  </si>
  <si>
    <t>รวม</t>
  </si>
  <si>
    <t>Porter</t>
  </si>
  <si>
    <t>วัน/เดือน/ปี</t>
  </si>
  <si>
    <t>หู คอ จมูก</t>
  </si>
  <si>
    <t>บริหารงานทั่วไป</t>
  </si>
  <si>
    <t>-</t>
  </si>
  <si>
    <t>รายงานแยกประเภทและหน่วยงานไตรมาส 1  ปีงบประมาณ 2564</t>
  </si>
  <si>
    <t xml:space="preserve"> 7 ตค.2563</t>
  </si>
  <si>
    <t>ขั้นตอนการนัดพบแพทย์เฉพาะทาง</t>
  </si>
  <si>
    <t>9 ตค.2563</t>
  </si>
  <si>
    <t>ป้ายแจ้งราคาค่าบริการจอดรถ</t>
  </si>
  <si>
    <t>เอ็กซเรย์</t>
  </si>
  <si>
    <t>กระบวนการเตรียมผลเอ็กซเรย์ให้ผู้ป่วยไปรักษาต่อ รพ.อื่น</t>
  </si>
  <si>
    <t>กายภาพบำบัด</t>
  </si>
  <si>
    <t>ไม่เข้าใจในการรับอุปกรณ์กายภาพที่ไม่มีใน รพ.</t>
  </si>
  <si>
    <t>ศัลยกรรมชาย</t>
  </si>
  <si>
    <t>ญาติไม่เข้าใจการนัดผู้ป่วยมา Admit เพื่อ NPO ทำหัตถการ MRI ที่ต้องงดน้ำ/อาหารเป็นเวลา 8 ชม.</t>
  </si>
  <si>
    <t>พิเศษ 3B</t>
  </si>
  <si>
    <t>ไม่เข้าใจในการสื่อสารซักประวัติอาการผู้ป่วย</t>
  </si>
  <si>
    <t>23 ตค.2563</t>
  </si>
  <si>
    <t>12 ตค.2563</t>
  </si>
  <si>
    <t xml:space="preserve">ทานขนมขบเคียวในระหว่างมีผู้ป่วย </t>
  </si>
  <si>
    <t>ไม่เข้าใจในการสื่อสารในการแนะนำไปรักษาตามสิทธิ</t>
  </si>
  <si>
    <t>มีพนักงานส่งอาหารที่ห้องพิเศษ</t>
  </si>
  <si>
    <t>3 ธค.2563</t>
  </si>
  <si>
    <t>12 พย.2563</t>
  </si>
  <si>
    <t>ขั้นตอนการเลื่อนนัดพบแพทย์เฉพาะทาง</t>
  </si>
  <si>
    <t>22 ธค.2563</t>
  </si>
  <si>
    <t>พูดคุยกับผู้ใช้บริการไม่สุภาพ</t>
  </si>
  <si>
    <t>แพทย์จักษุ</t>
  </si>
  <si>
    <t>ผู้ช่วยพยาบาล</t>
  </si>
  <si>
    <t>ห้องฉุกเฉิน</t>
  </si>
  <si>
    <t>12 ธค.2563</t>
  </si>
  <si>
    <t>29 ธค.2563</t>
  </si>
  <si>
    <t>ไม่เข้าใจในการสื่อสารการเช็ดตัวเด็ก</t>
  </si>
  <si>
    <t>ทันตกรรมสาทร</t>
  </si>
  <si>
    <t>การรักษารากฟันแล้วมีอาการข้างเคียง</t>
  </si>
  <si>
    <t>ห้องเจาะเลือด</t>
  </si>
  <si>
    <t>การพูดคุยกับผู้รับบริการเสียงดัง</t>
  </si>
  <si>
    <t>นวก</t>
  </si>
  <si>
    <t>สาขาสาทร</t>
  </si>
  <si>
    <t>การประชาสัมพันธ์การสวมหน้ากากอนามัยผู้รับบริการในสถานการณ์โควิด-19</t>
  </si>
  <si>
    <t>รอทำหัตการนาน</t>
  </si>
  <si>
    <t>มาตรวจช่วงเวลา 12.00 น.จนท.เข็นรถนั่ง ผู้ป่วยรอที่จุดคัดกรองและให้ญาติขึ้นไปแจ้งชื่อที่เวชระเบียนชั้น 1 ทำให้ญาติเข้าใจว่า จนท.ปล่อยผู้ป่วยไว้ลำพัง (มีจนท.คัดกรองอยู่บริเวณนั้น)</t>
  </si>
  <si>
    <t>แพทย์เวชปฏิบัติ</t>
  </si>
  <si>
    <t>แพทย์เวชปฏิบัติศูนย์ราชการ</t>
  </si>
  <si>
    <t>ทันตกรรมสาขาหลัก</t>
  </si>
  <si>
    <t>การตรวจโควิด-19 ก่อนทำหัตถการ</t>
  </si>
  <si>
    <t>พิเศษ 4A</t>
  </si>
  <si>
    <t>โภชนาการ</t>
  </si>
  <si>
    <t>จนท.โภชนาการ</t>
  </si>
  <si>
    <t>ทะเลาะวิวาทขณะปฏิบัติงาน</t>
  </si>
  <si>
    <t>OPD เด็ก</t>
  </si>
  <si>
    <t>ไม่เข้าใจการทำหัตถการ</t>
  </si>
  <si>
    <t>พยาบาล</t>
  </si>
  <si>
    <t>ขั้นตอนการรักษาหรืออาการที่ต้องนอน รพ.</t>
  </si>
  <si>
    <t>23 เมย.2564</t>
  </si>
  <si>
    <t>พูดคุยเสียงดังกับผู้ป่วย</t>
  </si>
  <si>
    <t>11 พค.2564</t>
  </si>
  <si>
    <t>12 พค.2564</t>
  </si>
  <si>
    <t>พย.63 - มีค.2564</t>
  </si>
  <si>
    <t>2 กพ.2564</t>
  </si>
  <si>
    <t>6 มค.2564</t>
  </si>
  <si>
    <t>กพ.2564</t>
  </si>
  <si>
    <t>16 กพ.2564</t>
  </si>
  <si>
    <t>19 กพ.2564</t>
  </si>
  <si>
    <t>20 กพ.2564</t>
  </si>
  <si>
    <t>4 มีค.2564</t>
  </si>
  <si>
    <t>22 มีค.2564</t>
  </si>
  <si>
    <t>จุดตรวจโควิด</t>
  </si>
  <si>
    <t>15 มิย.2564</t>
  </si>
  <si>
    <t>ไม่เข้าในระบบการตรวจโควิด</t>
  </si>
  <si>
    <t>1</t>
  </si>
  <si>
    <t xml:space="preserve">ญาติผู้ป่วยขอดูกล้องวงจรปิด เนื่องจากรองเท้าหาย </t>
  </si>
  <si>
    <t>23 มิย.2564</t>
  </si>
  <si>
    <t>งานประกันชีวิต</t>
  </si>
  <si>
    <t>แสดงกิริยากับผู้รับบริการไม่สุภาพ</t>
  </si>
  <si>
    <t>ไม่เข้าใจในการสื่อสาร(ขั้นตอนการแจ้งชื่อ)</t>
  </si>
  <si>
    <t>ไม่เข้าใจในการสื่อสารการพบแพทย์เฉพาะทาง</t>
  </si>
  <si>
    <t>รายงานแยกประเภทและหน่วยงานไตรมาส 3  ปีงบประมาณ 2564</t>
  </si>
  <si>
    <t>รายงานแยกประเภทและหน่วยงานไตรมาส 2  ปีงบประมาณ 2564</t>
  </si>
  <si>
    <t>รายงานแยกประเภทและหน่วยงานไตรมาส 4  ปีงบประมาณ 2564</t>
  </si>
  <si>
    <t>1 เมย.2564</t>
  </si>
  <si>
    <t>23 กย.2564</t>
  </si>
  <si>
    <t>ผู้ป่วยขอดูกล้องวงจรปิดเนื่องจากโทรศัพท์หาย</t>
  </si>
  <si>
    <t>คลีนิดโควิด</t>
  </si>
  <si>
    <t>23 สค.2564</t>
  </si>
  <si>
    <t>ไม่เข้าใจการตรวจโควิดเพื่อเบิกประกันชีวิต</t>
  </si>
  <si>
    <t>22 กย.2564</t>
  </si>
  <si>
    <t>แสดงกิริยากับผู้ป่วยเหมือนรังเกียจ</t>
  </si>
  <si>
    <t>จักษุ</t>
  </si>
  <si>
    <t>ไม่เข้าใจการตรวจโควิดก่อนทำการผ่าตัด</t>
  </si>
  <si>
    <t>ไม่เข้าใจระบบการเก็บค่าจอดรถ</t>
  </si>
  <si>
    <t>ศูนย์รถทั่วไป</t>
  </si>
  <si>
    <t>27 กย.2564</t>
  </si>
  <si>
    <t>29 กย.2564</t>
  </si>
  <si>
    <t>พูดคุยไม่สุภาพ</t>
  </si>
  <si>
    <t>ทันตแพทย์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</si>
</sst>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9" fontId="50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49" fontId="52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49" fontId="52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0" fillId="0" borderId="13" xfId="0" applyFont="1" applyBorder="1" applyAlignment="1">
      <alignment/>
    </xf>
    <xf numFmtId="0" fontId="48" fillId="0" borderId="12" xfId="0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49" fontId="52" fillId="0" borderId="13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49" fontId="5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49" fontId="58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8" fillId="0" borderId="12" xfId="0" applyFont="1" applyBorder="1" applyAlignment="1">
      <alignment horizontal="right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610" topLeftCell="A13" activePane="bottomLeft" state="split"/>
      <selection pane="topLeft" activeCell="J5" sqref="J5"/>
      <selection pane="bottomLeft" activeCell="J9" sqref="J9"/>
    </sheetView>
  </sheetViews>
  <sheetFormatPr defaultColWidth="9.140625" defaultRowHeight="15"/>
  <cols>
    <col min="1" max="1" width="18.421875" style="2" customWidth="1"/>
    <col min="2" max="2" width="11.8515625" style="20" customWidth="1"/>
    <col min="3" max="3" width="9.421875" style="20" customWidth="1"/>
    <col min="4" max="4" width="11.8515625" style="20" customWidth="1"/>
    <col min="5" max="5" width="13.8515625" style="21" customWidth="1"/>
    <col min="6" max="6" width="13.421875" style="21" customWidth="1"/>
    <col min="7" max="7" width="11.28125" style="21" customWidth="1"/>
    <col min="8" max="8" width="9.57421875" style="21" customWidth="1"/>
    <col min="9" max="9" width="8.421875" style="21" customWidth="1"/>
    <col min="10" max="10" width="25.7109375" style="2" customWidth="1"/>
    <col min="11" max="11" width="16.00390625" style="2" customWidth="1"/>
    <col min="12" max="13" width="10.7109375" style="2" hidden="1" customWidth="1"/>
    <col min="14" max="14" width="9.140625" style="2" customWidth="1"/>
    <col min="15" max="16384" width="9.140625" style="3" customWidth="1"/>
  </cols>
  <sheetData>
    <row r="1" spans="1:13" ht="23.25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"/>
      <c r="M1" s="1"/>
    </row>
    <row r="2" spans="1:14" ht="23.25">
      <c r="A2" s="166" t="s">
        <v>0</v>
      </c>
      <c r="B2" s="167" t="s">
        <v>19</v>
      </c>
      <c r="C2" s="4"/>
      <c r="D2" s="4"/>
      <c r="E2" s="168" t="s">
        <v>1</v>
      </c>
      <c r="F2" s="169"/>
      <c r="G2" s="169"/>
      <c r="H2" s="169"/>
      <c r="I2" s="170"/>
      <c r="J2" s="166" t="s">
        <v>2</v>
      </c>
      <c r="K2" s="166" t="s">
        <v>3</v>
      </c>
      <c r="L2" s="171" t="s">
        <v>4</v>
      </c>
      <c r="M2" s="171" t="s">
        <v>5</v>
      </c>
      <c r="N2" s="166" t="s">
        <v>6</v>
      </c>
    </row>
    <row r="3" spans="1:14" ht="23.25">
      <c r="A3" s="166"/>
      <c r="B3" s="167"/>
      <c r="C3" s="174" t="s">
        <v>7</v>
      </c>
      <c r="D3" s="5" t="s">
        <v>8</v>
      </c>
      <c r="E3" s="168" t="s">
        <v>9</v>
      </c>
      <c r="F3" s="169"/>
      <c r="G3" s="169"/>
      <c r="H3" s="169"/>
      <c r="I3" s="170"/>
      <c r="J3" s="166"/>
      <c r="K3" s="166"/>
      <c r="L3" s="173"/>
      <c r="M3" s="173"/>
      <c r="N3" s="166"/>
    </row>
    <row r="4" spans="1:14" ht="23.25">
      <c r="A4" s="166"/>
      <c r="B4" s="167"/>
      <c r="C4" s="175"/>
      <c r="D4" s="6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166"/>
      <c r="K4" s="166"/>
      <c r="L4" s="172"/>
      <c r="M4" s="172"/>
      <c r="N4" s="166"/>
    </row>
    <row r="5" spans="1:14" ht="23.25">
      <c r="A5" s="163" t="s">
        <v>16</v>
      </c>
      <c r="B5" s="24" t="s">
        <v>24</v>
      </c>
      <c r="C5" s="24"/>
      <c r="D5" s="24"/>
      <c r="E5" s="12"/>
      <c r="F5" s="12">
        <v>1</v>
      </c>
      <c r="G5" s="12"/>
      <c r="H5" s="12"/>
      <c r="I5" s="7"/>
      <c r="J5" s="25" t="s">
        <v>25</v>
      </c>
      <c r="K5" s="14"/>
      <c r="L5" s="14"/>
      <c r="M5" s="14"/>
      <c r="N5" s="23">
        <f aca="true" t="shared" si="0" ref="N5:N17">E5+F5+G5+H5+I5</f>
        <v>1</v>
      </c>
    </row>
    <row r="6" spans="1:14" ht="23.25">
      <c r="A6" s="176"/>
      <c r="B6" s="161" t="s">
        <v>36</v>
      </c>
      <c r="C6" s="161"/>
      <c r="D6" s="161"/>
      <c r="E6" s="163">
        <v>1</v>
      </c>
      <c r="F6" s="163">
        <v>1</v>
      </c>
      <c r="G6" s="177"/>
      <c r="H6" s="177"/>
      <c r="I6" s="179"/>
      <c r="J6" s="44" t="s">
        <v>38</v>
      </c>
      <c r="K6" s="171"/>
      <c r="L6" s="103"/>
      <c r="M6" s="103"/>
      <c r="N6" s="163">
        <f t="shared" si="0"/>
        <v>2</v>
      </c>
    </row>
    <row r="7" spans="1:14" ht="37.5">
      <c r="A7" s="176"/>
      <c r="B7" s="162"/>
      <c r="C7" s="162"/>
      <c r="D7" s="162"/>
      <c r="E7" s="164"/>
      <c r="F7" s="164"/>
      <c r="G7" s="178"/>
      <c r="H7" s="178"/>
      <c r="I7" s="180"/>
      <c r="J7" s="120" t="s">
        <v>39</v>
      </c>
      <c r="K7" s="172"/>
      <c r="L7" s="103"/>
      <c r="M7" s="103"/>
      <c r="N7" s="164"/>
    </row>
    <row r="8" spans="1:14" ht="23.25">
      <c r="A8" s="176"/>
      <c r="B8" s="121" t="s">
        <v>41</v>
      </c>
      <c r="C8" s="108"/>
      <c r="D8" s="108"/>
      <c r="E8" s="104"/>
      <c r="F8" s="104">
        <v>1</v>
      </c>
      <c r="G8" s="13"/>
      <c r="H8" s="13"/>
      <c r="I8" s="109"/>
      <c r="J8" s="25" t="s">
        <v>43</v>
      </c>
      <c r="K8" s="102"/>
      <c r="L8" s="103"/>
      <c r="M8" s="103"/>
      <c r="N8" s="104">
        <v>1</v>
      </c>
    </row>
    <row r="9" spans="1:14" ht="23.25">
      <c r="A9" s="164"/>
      <c r="B9" s="121" t="s">
        <v>44</v>
      </c>
      <c r="C9" s="108"/>
      <c r="D9" s="108"/>
      <c r="E9" s="104">
        <v>1</v>
      </c>
      <c r="F9" s="104"/>
      <c r="G9" s="13"/>
      <c r="H9" s="13"/>
      <c r="I9" s="109"/>
      <c r="J9" s="119" t="s">
        <v>45</v>
      </c>
      <c r="K9" s="102" t="s">
        <v>46</v>
      </c>
      <c r="L9" s="103"/>
      <c r="M9" s="103"/>
      <c r="N9" s="104">
        <v>1</v>
      </c>
    </row>
    <row r="10" spans="1:14" ht="23.25">
      <c r="A10" s="163" t="s">
        <v>21</v>
      </c>
      <c r="B10" s="27" t="s">
        <v>26</v>
      </c>
      <c r="C10" s="27"/>
      <c r="D10" s="27"/>
      <c r="E10" s="28"/>
      <c r="F10" s="28"/>
      <c r="G10" s="28"/>
      <c r="H10" s="28">
        <v>1</v>
      </c>
      <c r="I10" s="28"/>
      <c r="J10" s="97" t="s">
        <v>27</v>
      </c>
      <c r="K10" s="8"/>
      <c r="L10" s="8"/>
      <c r="M10" s="8"/>
      <c r="N10" s="97">
        <f t="shared" si="0"/>
        <v>1</v>
      </c>
    </row>
    <row r="11" spans="1:14" ht="23.25">
      <c r="A11" s="164"/>
      <c r="B11" s="122" t="s">
        <v>42</v>
      </c>
      <c r="C11" s="122"/>
      <c r="D11" s="122"/>
      <c r="E11" s="9"/>
      <c r="F11" s="9"/>
      <c r="G11" s="9"/>
      <c r="H11" s="9">
        <v>1</v>
      </c>
      <c r="I11" s="9"/>
      <c r="J11" s="123" t="s">
        <v>40</v>
      </c>
      <c r="K11" s="37"/>
      <c r="L11" s="37"/>
      <c r="M11" s="37"/>
      <c r="N11" s="10">
        <f t="shared" si="0"/>
        <v>1</v>
      </c>
    </row>
    <row r="12" spans="1:14" ht="42">
      <c r="A12" s="99" t="s">
        <v>28</v>
      </c>
      <c r="B12" s="101" t="s">
        <v>37</v>
      </c>
      <c r="C12" s="101"/>
      <c r="D12" s="101"/>
      <c r="E12" s="100"/>
      <c r="F12" s="99">
        <v>1</v>
      </c>
      <c r="G12" s="100"/>
      <c r="H12" s="100"/>
      <c r="I12" s="98"/>
      <c r="J12" s="107" t="s">
        <v>29</v>
      </c>
      <c r="K12" s="95"/>
      <c r="L12" s="22"/>
      <c r="M12" s="22"/>
      <c r="N12" s="105">
        <f t="shared" si="0"/>
        <v>1</v>
      </c>
    </row>
    <row r="13" spans="1:14" ht="42">
      <c r="A13" s="99" t="s">
        <v>30</v>
      </c>
      <c r="B13" s="101" t="s">
        <v>37</v>
      </c>
      <c r="C13" s="101"/>
      <c r="D13" s="101"/>
      <c r="E13" s="100"/>
      <c r="F13" s="99">
        <v>1</v>
      </c>
      <c r="G13" s="100"/>
      <c r="H13" s="100"/>
      <c r="I13" s="98"/>
      <c r="J13" s="107" t="s">
        <v>31</v>
      </c>
      <c r="K13" s="95"/>
      <c r="L13" s="8"/>
      <c r="M13" s="8"/>
      <c r="N13" s="10">
        <f t="shared" si="0"/>
        <v>1</v>
      </c>
    </row>
    <row r="14" spans="1:14" ht="56.25">
      <c r="A14" s="99" t="s">
        <v>32</v>
      </c>
      <c r="B14" s="108" t="s">
        <v>37</v>
      </c>
      <c r="C14" s="108"/>
      <c r="D14" s="108"/>
      <c r="E14" s="13"/>
      <c r="F14" s="94">
        <v>1</v>
      </c>
      <c r="G14" s="13"/>
      <c r="H14" s="13"/>
      <c r="I14" s="109"/>
      <c r="J14" s="110" t="s">
        <v>33</v>
      </c>
      <c r="K14" s="96"/>
      <c r="L14" s="35"/>
      <c r="M14" s="35"/>
      <c r="N14" s="10">
        <f t="shared" si="0"/>
        <v>1</v>
      </c>
    </row>
    <row r="15" spans="1:14" ht="37.5">
      <c r="A15" s="99" t="s">
        <v>34</v>
      </c>
      <c r="B15" s="101" t="s">
        <v>36</v>
      </c>
      <c r="C15" s="101"/>
      <c r="D15" s="101"/>
      <c r="E15" s="100"/>
      <c r="F15" s="99">
        <v>1</v>
      </c>
      <c r="G15" s="100"/>
      <c r="H15" s="100"/>
      <c r="I15" s="98"/>
      <c r="J15" s="111" t="s">
        <v>35</v>
      </c>
      <c r="K15" s="95"/>
      <c r="L15" s="35"/>
      <c r="M15" s="35"/>
      <c r="N15" s="10">
        <f t="shared" si="0"/>
        <v>1</v>
      </c>
    </row>
    <row r="16" spans="1:14" ht="23.25">
      <c r="A16" s="106" t="s">
        <v>20</v>
      </c>
      <c r="B16" s="101" t="s">
        <v>50</v>
      </c>
      <c r="C16" s="101"/>
      <c r="D16" s="101"/>
      <c r="E16" s="100">
        <v>1</v>
      </c>
      <c r="F16" s="100"/>
      <c r="G16" s="100"/>
      <c r="H16" s="100"/>
      <c r="I16" s="98"/>
      <c r="J16" s="119" t="s">
        <v>45</v>
      </c>
      <c r="K16" s="95" t="s">
        <v>47</v>
      </c>
      <c r="L16" s="11"/>
      <c r="M16" s="11"/>
      <c r="N16" s="10">
        <f t="shared" si="0"/>
        <v>1</v>
      </c>
    </row>
    <row r="17" spans="1:14" ht="23.25">
      <c r="A17" s="115" t="s">
        <v>48</v>
      </c>
      <c r="B17" s="116" t="s">
        <v>49</v>
      </c>
      <c r="C17" s="116"/>
      <c r="D17" s="116"/>
      <c r="E17" s="114"/>
      <c r="F17" s="118">
        <v>1</v>
      </c>
      <c r="G17" s="114"/>
      <c r="H17" s="114"/>
      <c r="I17" s="117"/>
      <c r="J17" s="111" t="s">
        <v>51</v>
      </c>
      <c r="K17" s="112"/>
      <c r="L17" s="113"/>
      <c r="M17" s="113"/>
      <c r="N17" s="10">
        <f t="shared" si="0"/>
        <v>1</v>
      </c>
    </row>
    <row r="18" spans="1:14" ht="23.25">
      <c r="A18" s="160" t="s">
        <v>17</v>
      </c>
      <c r="B18" s="160"/>
      <c r="C18" s="36"/>
      <c r="D18" s="15"/>
      <c r="E18" s="16">
        <v>3</v>
      </c>
      <c r="F18" s="16">
        <v>8</v>
      </c>
      <c r="G18" s="17"/>
      <c r="H18" s="16">
        <v>2</v>
      </c>
      <c r="I18" s="16"/>
      <c r="J18" s="18"/>
      <c r="K18" s="18"/>
      <c r="L18" s="18"/>
      <c r="M18" s="18"/>
      <c r="N18" s="19">
        <v>13</v>
      </c>
    </row>
  </sheetData>
  <sheetProtection/>
  <mergeCells count="24">
    <mergeCell ref="A10:A11"/>
    <mergeCell ref="A5:A9"/>
    <mergeCell ref="F6:F7"/>
    <mergeCell ref="G6:G7"/>
    <mergeCell ref="H6:H7"/>
    <mergeCell ref="I6:I7"/>
    <mergeCell ref="K6:K7"/>
    <mergeCell ref="N6:N7"/>
    <mergeCell ref="L2:L4"/>
    <mergeCell ref="M2:M4"/>
    <mergeCell ref="N2:N4"/>
    <mergeCell ref="C3:C4"/>
    <mergeCell ref="E3:I3"/>
    <mergeCell ref="K2:K4"/>
    <mergeCell ref="A18:B18"/>
    <mergeCell ref="B6:B7"/>
    <mergeCell ref="C6:C7"/>
    <mergeCell ref="D6:D7"/>
    <mergeCell ref="E6:E7"/>
    <mergeCell ref="A1:K1"/>
    <mergeCell ref="A2:A4"/>
    <mergeCell ref="B2:B4"/>
    <mergeCell ref="E2:I2"/>
    <mergeCell ref="J2:J4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A1" sqref="A1:K1"/>
    </sheetView>
  </sheetViews>
  <sheetFormatPr defaultColWidth="9.140625" defaultRowHeight="15"/>
  <cols>
    <col min="1" max="1" width="21.7109375" style="2" customWidth="1"/>
    <col min="2" max="2" width="11.8515625" style="20" customWidth="1"/>
    <col min="3" max="3" width="9.421875" style="20" customWidth="1"/>
    <col min="4" max="4" width="11.8515625" style="20" customWidth="1"/>
    <col min="5" max="5" width="13.8515625" style="21" customWidth="1"/>
    <col min="6" max="6" width="13.421875" style="21" customWidth="1"/>
    <col min="7" max="7" width="11.28125" style="21" customWidth="1"/>
    <col min="8" max="8" width="9.57421875" style="21" customWidth="1"/>
    <col min="9" max="9" width="8.421875" style="21" customWidth="1"/>
    <col min="10" max="10" width="30.421875" style="2" customWidth="1"/>
    <col min="11" max="11" width="21.140625" style="2" customWidth="1"/>
    <col min="12" max="12" width="9.140625" style="2" customWidth="1"/>
    <col min="13" max="16384" width="9.140625" style="3" customWidth="1"/>
  </cols>
  <sheetData>
    <row r="1" spans="1:11" ht="23.25">
      <c r="A1" s="165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2" ht="23.25">
      <c r="A2" s="166" t="s">
        <v>0</v>
      </c>
      <c r="B2" s="167" t="s">
        <v>19</v>
      </c>
      <c r="C2" s="4"/>
      <c r="D2" s="4"/>
      <c r="E2" s="168" t="s">
        <v>1</v>
      </c>
      <c r="F2" s="169"/>
      <c r="G2" s="169"/>
      <c r="H2" s="169"/>
      <c r="I2" s="170"/>
      <c r="J2" s="166" t="s">
        <v>2</v>
      </c>
      <c r="K2" s="166" t="s">
        <v>3</v>
      </c>
      <c r="L2" s="166" t="s">
        <v>6</v>
      </c>
    </row>
    <row r="3" spans="1:12" ht="23.25">
      <c r="A3" s="166"/>
      <c r="B3" s="167"/>
      <c r="C3" s="174" t="s">
        <v>7</v>
      </c>
      <c r="D3" s="38" t="s">
        <v>8</v>
      </c>
      <c r="E3" s="168" t="s">
        <v>9</v>
      </c>
      <c r="F3" s="169"/>
      <c r="G3" s="169"/>
      <c r="H3" s="169"/>
      <c r="I3" s="170"/>
      <c r="J3" s="166"/>
      <c r="K3" s="166"/>
      <c r="L3" s="166"/>
    </row>
    <row r="4" spans="1:12" ht="23.25">
      <c r="A4" s="166"/>
      <c r="B4" s="167"/>
      <c r="C4" s="175"/>
      <c r="D4" s="6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166"/>
      <c r="K4" s="166"/>
      <c r="L4" s="166"/>
    </row>
    <row r="5" spans="1:12" ht="42">
      <c r="A5" s="163" t="s">
        <v>52</v>
      </c>
      <c r="B5" s="141" t="s">
        <v>77</v>
      </c>
      <c r="C5" s="45"/>
      <c r="D5" s="46"/>
      <c r="E5" s="29"/>
      <c r="F5" s="28">
        <v>1</v>
      </c>
      <c r="G5" s="29"/>
      <c r="H5" s="29"/>
      <c r="I5" s="29"/>
      <c r="J5" s="97" t="s">
        <v>53</v>
      </c>
      <c r="K5" s="97"/>
      <c r="L5" s="97">
        <f aca="true" t="shared" si="0" ref="L5:L14">E5+F5+G5+H5+I5</f>
        <v>1</v>
      </c>
    </row>
    <row r="6" spans="1:12" ht="23.25">
      <c r="A6" s="164"/>
      <c r="B6" s="30" t="s">
        <v>78</v>
      </c>
      <c r="C6" s="135"/>
      <c r="D6" s="136"/>
      <c r="E6" s="32"/>
      <c r="F6" s="31">
        <v>1</v>
      </c>
      <c r="G6" s="32"/>
      <c r="H6" s="32"/>
      <c r="I6" s="32"/>
      <c r="J6" s="10" t="s">
        <v>59</v>
      </c>
      <c r="K6" s="10"/>
      <c r="L6" s="10">
        <f t="shared" si="0"/>
        <v>1</v>
      </c>
    </row>
    <row r="7" spans="1:12" ht="23.25">
      <c r="A7" s="129" t="s">
        <v>54</v>
      </c>
      <c r="B7" s="131" t="s">
        <v>79</v>
      </c>
      <c r="C7" s="130"/>
      <c r="D7" s="130"/>
      <c r="E7" s="131">
        <v>1</v>
      </c>
      <c r="F7" s="131"/>
      <c r="G7" s="131"/>
      <c r="H7" s="131"/>
      <c r="I7" s="132"/>
      <c r="J7" s="129" t="s">
        <v>55</v>
      </c>
      <c r="K7" s="129" t="s">
        <v>56</v>
      </c>
      <c r="L7" s="23">
        <f t="shared" si="0"/>
        <v>1</v>
      </c>
    </row>
    <row r="8" spans="1:12" ht="37.5">
      <c r="A8" s="129" t="s">
        <v>57</v>
      </c>
      <c r="B8" s="130" t="s">
        <v>80</v>
      </c>
      <c r="C8" s="128"/>
      <c r="D8" s="128"/>
      <c r="E8" s="126"/>
      <c r="F8" s="126"/>
      <c r="G8" s="126"/>
      <c r="H8" s="125">
        <v>1</v>
      </c>
      <c r="I8" s="127"/>
      <c r="J8" s="134" t="s">
        <v>58</v>
      </c>
      <c r="K8" s="125"/>
      <c r="L8" s="23">
        <f t="shared" si="0"/>
        <v>1</v>
      </c>
    </row>
    <row r="9" spans="1:12" ht="97.5">
      <c r="A9" s="129" t="s">
        <v>18</v>
      </c>
      <c r="B9" s="130" t="s">
        <v>81</v>
      </c>
      <c r="C9" s="33"/>
      <c r="D9" s="33"/>
      <c r="E9" s="34"/>
      <c r="F9" s="124">
        <v>1</v>
      </c>
      <c r="G9" s="34"/>
      <c r="H9" s="34"/>
      <c r="I9" s="43"/>
      <c r="J9" s="137" t="s">
        <v>60</v>
      </c>
      <c r="K9" s="41"/>
      <c r="L9" s="42">
        <f t="shared" si="0"/>
        <v>1</v>
      </c>
    </row>
    <row r="10" spans="1:12" ht="23.25">
      <c r="A10" s="163" t="s">
        <v>16</v>
      </c>
      <c r="B10" s="130" t="s">
        <v>82</v>
      </c>
      <c r="C10" s="47"/>
      <c r="D10" s="47"/>
      <c r="E10" s="131">
        <v>1</v>
      </c>
      <c r="F10" s="131"/>
      <c r="G10" s="131"/>
      <c r="H10" s="131"/>
      <c r="I10" s="132"/>
      <c r="J10" s="119" t="s">
        <v>45</v>
      </c>
      <c r="K10" s="25" t="s">
        <v>62</v>
      </c>
      <c r="L10" s="42">
        <f t="shared" si="0"/>
        <v>1</v>
      </c>
    </row>
    <row r="11" spans="1:12" ht="23.25">
      <c r="A11" s="164"/>
      <c r="B11" s="130" t="s">
        <v>83</v>
      </c>
      <c r="C11" s="47"/>
      <c r="D11" s="47"/>
      <c r="E11" s="131">
        <v>1</v>
      </c>
      <c r="F11" s="131"/>
      <c r="G11" s="131"/>
      <c r="H11" s="131"/>
      <c r="I11" s="132"/>
      <c r="J11" s="129" t="s">
        <v>45</v>
      </c>
      <c r="K11" s="129" t="s">
        <v>61</v>
      </c>
      <c r="L11" s="10">
        <f t="shared" si="0"/>
        <v>1</v>
      </c>
    </row>
    <row r="12" spans="1:12" ht="23.25">
      <c r="A12" s="129" t="s">
        <v>63</v>
      </c>
      <c r="B12" s="130" t="s">
        <v>84</v>
      </c>
      <c r="C12" s="47"/>
      <c r="D12" s="47"/>
      <c r="E12" s="48"/>
      <c r="F12" s="129">
        <v>1</v>
      </c>
      <c r="G12" s="26"/>
      <c r="H12" s="26"/>
      <c r="I12" s="49"/>
      <c r="J12" s="40" t="s">
        <v>64</v>
      </c>
      <c r="K12" s="40"/>
      <c r="L12" s="124">
        <f t="shared" si="0"/>
        <v>1</v>
      </c>
    </row>
    <row r="13" spans="1:12" ht="23.25">
      <c r="A13" s="139" t="s">
        <v>66</v>
      </c>
      <c r="B13" s="130" t="s">
        <v>85</v>
      </c>
      <c r="C13" s="47"/>
      <c r="D13" s="47"/>
      <c r="E13" s="129">
        <v>1</v>
      </c>
      <c r="F13" s="48"/>
      <c r="G13" s="26"/>
      <c r="H13" s="26"/>
      <c r="I13" s="49"/>
      <c r="J13" s="119" t="s">
        <v>45</v>
      </c>
      <c r="K13" s="10" t="s">
        <v>67</v>
      </c>
      <c r="L13" s="133">
        <f t="shared" si="0"/>
        <v>1</v>
      </c>
    </row>
    <row r="14" spans="1:12" ht="23.25">
      <c r="A14" s="129" t="s">
        <v>65</v>
      </c>
      <c r="B14" s="130" t="s">
        <v>84</v>
      </c>
      <c r="C14" s="47"/>
      <c r="D14" s="47"/>
      <c r="E14" s="48"/>
      <c r="F14" s="26"/>
      <c r="G14" s="26"/>
      <c r="H14" s="48"/>
      <c r="I14" s="132">
        <v>1</v>
      </c>
      <c r="J14" s="25"/>
      <c r="K14" s="129" t="s">
        <v>68</v>
      </c>
      <c r="L14" s="124">
        <f t="shared" si="0"/>
        <v>1</v>
      </c>
    </row>
    <row r="15" spans="1:12" ht="23.25">
      <c r="A15" s="160" t="s">
        <v>17</v>
      </c>
      <c r="B15" s="160"/>
      <c r="C15" s="36"/>
      <c r="D15" s="39"/>
      <c r="E15" s="16">
        <f>SUM(E7:E14)</f>
        <v>4</v>
      </c>
      <c r="F15" s="16">
        <f>SUM(F5:F14)</f>
        <v>4</v>
      </c>
      <c r="G15" s="17"/>
      <c r="H15" s="16">
        <f>SUM(H7:H14)</f>
        <v>1</v>
      </c>
      <c r="I15" s="16">
        <f>SUM(I7:I14)</f>
        <v>1</v>
      </c>
      <c r="J15" s="18"/>
      <c r="K15" s="18"/>
      <c r="L15" s="19">
        <f>SUM(L5:L14)</f>
        <v>10</v>
      </c>
    </row>
  </sheetData>
  <sheetProtection/>
  <mergeCells count="12">
    <mergeCell ref="A5:A6"/>
    <mergeCell ref="K2:K4"/>
    <mergeCell ref="L2:L4"/>
    <mergeCell ref="C3:C4"/>
    <mergeCell ref="E3:I3"/>
    <mergeCell ref="A15:B15"/>
    <mergeCell ref="A10:A11"/>
    <mergeCell ref="A1:K1"/>
    <mergeCell ref="A2:A4"/>
    <mergeCell ref="B2:B4"/>
    <mergeCell ref="E2:I2"/>
    <mergeCell ref="J2:J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0.00390625" style="2" customWidth="1"/>
    <col min="2" max="2" width="11.8515625" style="20" customWidth="1"/>
    <col min="3" max="3" width="9.421875" style="20" customWidth="1"/>
    <col min="4" max="4" width="11.8515625" style="20" customWidth="1"/>
    <col min="5" max="5" width="13.8515625" style="21" customWidth="1"/>
    <col min="6" max="6" width="13.421875" style="21" customWidth="1"/>
    <col min="7" max="7" width="11.28125" style="21" customWidth="1"/>
    <col min="8" max="8" width="9.57421875" style="21" customWidth="1"/>
    <col min="9" max="9" width="8.421875" style="21" customWidth="1"/>
    <col min="10" max="10" width="29.8515625" style="2" customWidth="1"/>
    <col min="11" max="11" width="17.00390625" style="2" customWidth="1"/>
    <col min="12" max="12" width="10.7109375" style="2" hidden="1" customWidth="1"/>
    <col min="13" max="13" width="0.5625" style="2" hidden="1" customWidth="1"/>
    <col min="14" max="14" width="9.140625" style="2" customWidth="1"/>
    <col min="15" max="16384" width="9.140625" style="3" customWidth="1"/>
  </cols>
  <sheetData>
    <row r="1" spans="1:13" ht="23.25">
      <c r="A1" s="165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54"/>
      <c r="M1" s="54"/>
    </row>
    <row r="2" spans="1:14" ht="23.25">
      <c r="A2" s="166" t="s">
        <v>0</v>
      </c>
      <c r="B2" s="167" t="s">
        <v>19</v>
      </c>
      <c r="C2" s="4"/>
      <c r="D2" s="4"/>
      <c r="E2" s="168" t="s">
        <v>1</v>
      </c>
      <c r="F2" s="169"/>
      <c r="G2" s="169"/>
      <c r="H2" s="169"/>
      <c r="I2" s="170"/>
      <c r="J2" s="166" t="s">
        <v>2</v>
      </c>
      <c r="K2" s="166" t="s">
        <v>3</v>
      </c>
      <c r="L2" s="171" t="s">
        <v>4</v>
      </c>
      <c r="M2" s="171" t="s">
        <v>5</v>
      </c>
      <c r="N2" s="166" t="s">
        <v>6</v>
      </c>
    </row>
    <row r="3" spans="1:14" ht="23.25">
      <c r="A3" s="166"/>
      <c r="B3" s="167"/>
      <c r="C3" s="174" t="s">
        <v>7</v>
      </c>
      <c r="D3" s="53" t="s">
        <v>8</v>
      </c>
      <c r="E3" s="168" t="s">
        <v>9</v>
      </c>
      <c r="F3" s="169"/>
      <c r="G3" s="169"/>
      <c r="H3" s="169"/>
      <c r="I3" s="170"/>
      <c r="J3" s="166"/>
      <c r="K3" s="166"/>
      <c r="L3" s="173"/>
      <c r="M3" s="173"/>
      <c r="N3" s="166"/>
    </row>
    <row r="4" spans="1:14" ht="23.25">
      <c r="A4" s="166"/>
      <c r="B4" s="167"/>
      <c r="C4" s="175"/>
      <c r="D4" s="6" t="s">
        <v>10</v>
      </c>
      <c r="E4" s="56" t="s">
        <v>11</v>
      </c>
      <c r="F4" s="56" t="s">
        <v>12</v>
      </c>
      <c r="G4" s="56" t="s">
        <v>13</v>
      </c>
      <c r="H4" s="56" t="s">
        <v>14</v>
      </c>
      <c r="I4" s="56" t="s">
        <v>15</v>
      </c>
      <c r="J4" s="166"/>
      <c r="K4" s="166"/>
      <c r="L4" s="172"/>
      <c r="M4" s="172"/>
      <c r="N4" s="166"/>
    </row>
    <row r="5" spans="1:14" ht="23.25">
      <c r="A5" s="61" t="s">
        <v>69</v>
      </c>
      <c r="B5" s="62" t="s">
        <v>99</v>
      </c>
      <c r="C5" s="63"/>
      <c r="D5" s="63"/>
      <c r="E5" s="62"/>
      <c r="F5" s="62">
        <v>1</v>
      </c>
      <c r="G5" s="62"/>
      <c r="H5" s="62"/>
      <c r="I5" s="64"/>
      <c r="J5" s="61" t="s">
        <v>70</v>
      </c>
      <c r="K5" s="61"/>
      <c r="L5" s="52"/>
      <c r="M5" s="52"/>
      <c r="N5" s="55">
        <f>E5+F5+G5+H5+I5</f>
        <v>1</v>
      </c>
    </row>
    <row r="6" spans="1:14" ht="23.25">
      <c r="A6" s="70" t="s">
        <v>48</v>
      </c>
      <c r="B6" s="65" t="s">
        <v>99</v>
      </c>
      <c r="C6" s="65"/>
      <c r="D6" s="65"/>
      <c r="E6" s="66"/>
      <c r="F6" s="66">
        <v>1</v>
      </c>
      <c r="G6" s="66"/>
      <c r="H6" s="66"/>
      <c r="I6" s="67"/>
      <c r="J6" s="68" t="s">
        <v>72</v>
      </c>
      <c r="K6" s="69"/>
      <c r="L6" s="51"/>
      <c r="M6" s="51"/>
      <c r="N6" s="55">
        <f aca="true" t="shared" si="0" ref="N6:N11">E6+F6+G6+H6+I6</f>
        <v>1</v>
      </c>
    </row>
    <row r="7" spans="1:14" ht="23.25">
      <c r="A7" s="73" t="s">
        <v>54</v>
      </c>
      <c r="B7" s="79" t="s">
        <v>73</v>
      </c>
      <c r="C7" s="79"/>
      <c r="D7" s="79"/>
      <c r="E7" s="71">
        <v>1</v>
      </c>
      <c r="F7" s="71"/>
      <c r="G7" s="71"/>
      <c r="H7" s="71"/>
      <c r="I7" s="72"/>
      <c r="J7" s="80" t="s">
        <v>74</v>
      </c>
      <c r="K7" s="81" t="s">
        <v>56</v>
      </c>
      <c r="L7" s="58"/>
      <c r="M7" s="58"/>
      <c r="N7" s="59">
        <f t="shared" si="0"/>
        <v>1</v>
      </c>
    </row>
    <row r="8" spans="1:14" ht="23.25">
      <c r="A8" s="140"/>
      <c r="B8" s="74"/>
      <c r="C8" s="74"/>
      <c r="D8" s="74"/>
      <c r="E8" s="75"/>
      <c r="F8" s="75"/>
      <c r="G8" s="75"/>
      <c r="H8" s="75"/>
      <c r="I8" s="76"/>
      <c r="J8" s="77"/>
      <c r="K8" s="60"/>
      <c r="L8" s="58"/>
      <c r="M8" s="58"/>
      <c r="N8" s="59">
        <f t="shared" si="0"/>
        <v>0</v>
      </c>
    </row>
    <row r="9" spans="1:14" ht="23.25">
      <c r="A9" s="181" t="s">
        <v>18</v>
      </c>
      <c r="B9" s="65" t="s">
        <v>75</v>
      </c>
      <c r="C9" s="65"/>
      <c r="D9" s="65"/>
      <c r="E9" s="66"/>
      <c r="F9" s="66">
        <v>1</v>
      </c>
      <c r="G9" s="66"/>
      <c r="H9" s="66"/>
      <c r="I9" s="67"/>
      <c r="J9" s="68" t="s">
        <v>94</v>
      </c>
      <c r="K9" s="69"/>
      <c r="L9" s="51"/>
      <c r="M9" s="51"/>
      <c r="N9" s="57">
        <f t="shared" si="0"/>
        <v>1</v>
      </c>
    </row>
    <row r="10" spans="1:14" ht="23.25">
      <c r="A10" s="182"/>
      <c r="B10" s="142" t="s">
        <v>76</v>
      </c>
      <c r="C10" s="142"/>
      <c r="D10" s="142"/>
      <c r="E10" s="143"/>
      <c r="F10" s="143">
        <v>1</v>
      </c>
      <c r="G10" s="143"/>
      <c r="H10" s="143"/>
      <c r="I10" s="144"/>
      <c r="J10" s="149" t="s">
        <v>95</v>
      </c>
      <c r="K10" s="92"/>
      <c r="L10" s="58"/>
      <c r="M10" s="58"/>
      <c r="N10" s="123">
        <f t="shared" si="0"/>
        <v>1</v>
      </c>
    </row>
    <row r="11" spans="1:14" ht="23.25">
      <c r="A11" s="61" t="s">
        <v>86</v>
      </c>
      <c r="B11" s="63" t="s">
        <v>87</v>
      </c>
      <c r="C11" s="63"/>
      <c r="D11" s="63"/>
      <c r="E11" s="62"/>
      <c r="F11" s="62">
        <v>1</v>
      </c>
      <c r="G11" s="62"/>
      <c r="H11" s="62"/>
      <c r="I11" s="64"/>
      <c r="J11" s="61" t="s">
        <v>88</v>
      </c>
      <c r="K11" s="145"/>
      <c r="L11" s="138"/>
      <c r="M11" s="138"/>
      <c r="N11" s="129">
        <f t="shared" si="0"/>
        <v>1</v>
      </c>
    </row>
    <row r="12" spans="1:14" ht="42">
      <c r="A12" s="70" t="s">
        <v>22</v>
      </c>
      <c r="B12" s="89" t="s">
        <v>91</v>
      </c>
      <c r="C12" s="89" t="s">
        <v>89</v>
      </c>
      <c r="D12" s="89"/>
      <c r="E12" s="90"/>
      <c r="F12" s="90"/>
      <c r="G12" s="90"/>
      <c r="H12" s="90"/>
      <c r="I12" s="91"/>
      <c r="J12" s="146" t="s">
        <v>90</v>
      </c>
      <c r="K12" s="147"/>
      <c r="L12" s="51"/>
      <c r="M12" s="51"/>
      <c r="N12" s="27">
        <f>C12+E12+F12+G12+H12+I12</f>
        <v>1</v>
      </c>
    </row>
    <row r="13" spans="1:14" ht="23.25">
      <c r="A13" s="61" t="s">
        <v>92</v>
      </c>
      <c r="B13" s="63" t="s">
        <v>91</v>
      </c>
      <c r="C13" s="63"/>
      <c r="D13" s="63"/>
      <c r="E13" s="62">
        <v>1</v>
      </c>
      <c r="F13" s="62"/>
      <c r="G13" s="62"/>
      <c r="H13" s="62"/>
      <c r="I13" s="64"/>
      <c r="J13" s="61" t="s">
        <v>93</v>
      </c>
      <c r="K13" s="61" t="s">
        <v>71</v>
      </c>
      <c r="L13" s="138"/>
      <c r="M13" s="138"/>
      <c r="N13" s="129">
        <f>E13+F13+G13+H13+I13</f>
        <v>1</v>
      </c>
    </row>
    <row r="14" spans="1:14" ht="23.25">
      <c r="A14" s="160" t="s">
        <v>17</v>
      </c>
      <c r="B14" s="160"/>
      <c r="C14" s="148" t="s">
        <v>89</v>
      </c>
      <c r="D14" s="50"/>
      <c r="E14" s="16">
        <f>SUM(E5:E13)</f>
        <v>2</v>
      </c>
      <c r="F14" s="16">
        <f>SUM(F5:F13)</f>
        <v>5</v>
      </c>
      <c r="G14" s="17"/>
      <c r="H14" s="16">
        <f>SUM(H5:H13)</f>
        <v>0</v>
      </c>
      <c r="I14" s="16"/>
      <c r="J14" s="18"/>
      <c r="K14" s="18"/>
      <c r="L14" s="18"/>
      <c r="M14" s="18"/>
      <c r="N14" s="19">
        <f>SUM(N5:N13)</f>
        <v>8</v>
      </c>
    </row>
  </sheetData>
  <sheetProtection/>
  <mergeCells count="13">
    <mergeCell ref="A14:B14"/>
    <mergeCell ref="A9:A10"/>
    <mergeCell ref="L2:L4"/>
    <mergeCell ref="M2:M4"/>
    <mergeCell ref="N2:N4"/>
    <mergeCell ref="C3:C4"/>
    <mergeCell ref="E3:I3"/>
    <mergeCell ref="A1:K1"/>
    <mergeCell ref="A2:A4"/>
    <mergeCell ref="B2:B4"/>
    <mergeCell ref="E2:I2"/>
    <mergeCell ref="J2:J4"/>
    <mergeCell ref="K2:K4"/>
  </mergeCells>
  <printOptions/>
  <pageMargins left="0.7" right="0.7" top="0.75" bottom="0.75" header="0.3" footer="0.3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0.00390625" style="2" customWidth="1"/>
    <col min="2" max="2" width="11.8515625" style="20" customWidth="1"/>
    <col min="3" max="3" width="9.421875" style="20" customWidth="1"/>
    <col min="4" max="4" width="11.8515625" style="20" customWidth="1"/>
    <col min="5" max="5" width="13.8515625" style="21" customWidth="1"/>
    <col min="6" max="6" width="13.421875" style="21" customWidth="1"/>
    <col min="7" max="7" width="11.28125" style="21" customWidth="1"/>
    <col min="8" max="8" width="9.57421875" style="21" customWidth="1"/>
    <col min="9" max="9" width="8.421875" style="21" customWidth="1"/>
    <col min="10" max="10" width="31.421875" style="2" customWidth="1"/>
    <col min="11" max="11" width="17.00390625" style="2" customWidth="1"/>
    <col min="12" max="12" width="10.7109375" style="2" hidden="1" customWidth="1"/>
    <col min="13" max="13" width="0.5625" style="2" hidden="1" customWidth="1"/>
    <col min="14" max="14" width="9.140625" style="2" customWidth="1"/>
    <col min="15" max="16384" width="9.140625" style="3" customWidth="1"/>
  </cols>
  <sheetData>
    <row r="1" spans="1:13" ht="23.25">
      <c r="A1" s="165" t="s">
        <v>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83"/>
      <c r="M1" s="83"/>
    </row>
    <row r="2" spans="1:14" ht="23.25">
      <c r="A2" s="166" t="s">
        <v>0</v>
      </c>
      <c r="B2" s="167" t="s">
        <v>19</v>
      </c>
      <c r="C2" s="4"/>
      <c r="D2" s="4"/>
      <c r="E2" s="168" t="s">
        <v>1</v>
      </c>
      <c r="F2" s="169"/>
      <c r="G2" s="169"/>
      <c r="H2" s="169"/>
      <c r="I2" s="170"/>
      <c r="J2" s="171" t="s">
        <v>2</v>
      </c>
      <c r="K2" s="166" t="s">
        <v>3</v>
      </c>
      <c r="L2" s="171" t="s">
        <v>4</v>
      </c>
      <c r="M2" s="171" t="s">
        <v>5</v>
      </c>
      <c r="N2" s="166" t="s">
        <v>6</v>
      </c>
    </row>
    <row r="3" spans="1:14" ht="23.25">
      <c r="A3" s="166"/>
      <c r="B3" s="167"/>
      <c r="C3" s="174" t="s">
        <v>7</v>
      </c>
      <c r="D3" s="85" t="s">
        <v>8</v>
      </c>
      <c r="E3" s="168" t="s">
        <v>9</v>
      </c>
      <c r="F3" s="169"/>
      <c r="G3" s="169"/>
      <c r="H3" s="169"/>
      <c r="I3" s="170"/>
      <c r="J3" s="173"/>
      <c r="K3" s="166"/>
      <c r="L3" s="173"/>
      <c r="M3" s="173"/>
      <c r="N3" s="166"/>
    </row>
    <row r="4" spans="1:14" ht="23.25">
      <c r="A4" s="166"/>
      <c r="B4" s="167"/>
      <c r="C4" s="175"/>
      <c r="D4" s="6" t="s">
        <v>10</v>
      </c>
      <c r="E4" s="87" t="s">
        <v>11</v>
      </c>
      <c r="F4" s="87" t="s">
        <v>12</v>
      </c>
      <c r="G4" s="87" t="s">
        <v>13</v>
      </c>
      <c r="H4" s="87" t="s">
        <v>14</v>
      </c>
      <c r="I4" s="87" t="s">
        <v>15</v>
      </c>
      <c r="J4" s="172"/>
      <c r="K4" s="166"/>
      <c r="L4" s="172"/>
      <c r="M4" s="172"/>
      <c r="N4" s="166"/>
    </row>
    <row r="5" spans="1:14" ht="23.25">
      <c r="A5" s="61" t="s">
        <v>102</v>
      </c>
      <c r="B5" s="61" t="s">
        <v>103</v>
      </c>
      <c r="C5" s="157"/>
      <c r="D5" s="157"/>
      <c r="E5" s="156"/>
      <c r="F5" s="61">
        <v>1</v>
      </c>
      <c r="G5" s="158"/>
      <c r="H5" s="158"/>
      <c r="I5" s="159"/>
      <c r="J5" s="61" t="s">
        <v>104</v>
      </c>
      <c r="K5" s="61"/>
      <c r="L5" s="151"/>
      <c r="M5" s="151"/>
      <c r="N5" s="129">
        <f aca="true" t="shared" si="0" ref="N5:N10">E5+F5+G5+H5+I5</f>
        <v>1</v>
      </c>
    </row>
    <row r="6" spans="1:14" ht="23.25">
      <c r="A6" s="181" t="s">
        <v>16</v>
      </c>
      <c r="B6" s="69" t="s">
        <v>105</v>
      </c>
      <c r="C6" s="65"/>
      <c r="D6" s="65"/>
      <c r="E6" s="69">
        <v>1</v>
      </c>
      <c r="F6" s="69"/>
      <c r="G6" s="66"/>
      <c r="H6" s="66"/>
      <c r="I6" s="67"/>
      <c r="J6" s="69" t="s">
        <v>106</v>
      </c>
      <c r="K6" s="69" t="s">
        <v>61</v>
      </c>
      <c r="L6" s="8"/>
      <c r="M6" s="8"/>
      <c r="N6" s="97">
        <f t="shared" si="0"/>
        <v>1</v>
      </c>
    </row>
    <row r="7" spans="1:14" ht="23.25">
      <c r="A7" s="183"/>
      <c r="B7" s="78" t="s">
        <v>112</v>
      </c>
      <c r="C7" s="74"/>
      <c r="D7" s="74"/>
      <c r="E7" s="78">
        <v>1</v>
      </c>
      <c r="F7" s="78"/>
      <c r="G7" s="75"/>
      <c r="H7" s="75"/>
      <c r="I7" s="76"/>
      <c r="J7" s="78" t="s">
        <v>113</v>
      </c>
      <c r="K7" s="78" t="s">
        <v>114</v>
      </c>
      <c r="L7" s="11"/>
      <c r="M7" s="11"/>
      <c r="N7" s="10">
        <f t="shared" si="0"/>
        <v>1</v>
      </c>
    </row>
    <row r="8" spans="1:14" ht="23.25">
      <c r="A8" s="70" t="s">
        <v>22</v>
      </c>
      <c r="B8" s="70" t="s">
        <v>100</v>
      </c>
      <c r="C8" s="65" t="s">
        <v>89</v>
      </c>
      <c r="D8" s="154"/>
      <c r="E8" s="153"/>
      <c r="F8" s="153"/>
      <c r="G8" s="152"/>
      <c r="H8" s="152"/>
      <c r="I8" s="155"/>
      <c r="J8" s="68" t="s">
        <v>101</v>
      </c>
      <c r="K8" s="69"/>
      <c r="L8" s="84"/>
      <c r="M8" s="84"/>
      <c r="N8" s="150">
        <v>1</v>
      </c>
    </row>
    <row r="9" spans="1:14" ht="23.25">
      <c r="A9" s="61" t="s">
        <v>107</v>
      </c>
      <c r="B9" s="63" t="s">
        <v>100</v>
      </c>
      <c r="C9" s="63"/>
      <c r="D9" s="63"/>
      <c r="E9" s="62"/>
      <c r="F9" s="62">
        <v>1</v>
      </c>
      <c r="G9" s="62"/>
      <c r="H9" s="62"/>
      <c r="I9" s="64"/>
      <c r="J9" s="93" t="s">
        <v>108</v>
      </c>
      <c r="K9" s="61"/>
      <c r="L9" s="82"/>
      <c r="M9" s="82"/>
      <c r="N9" s="88">
        <f t="shared" si="0"/>
        <v>1</v>
      </c>
    </row>
    <row r="10" spans="1:14" ht="23.25">
      <c r="A10" s="61" t="s">
        <v>110</v>
      </c>
      <c r="B10" s="157" t="s">
        <v>111</v>
      </c>
      <c r="C10" s="157"/>
      <c r="D10" s="157"/>
      <c r="E10" s="156"/>
      <c r="F10" s="61">
        <v>1</v>
      </c>
      <c r="G10" s="62"/>
      <c r="H10" s="62"/>
      <c r="I10" s="64"/>
      <c r="J10" s="93" t="s">
        <v>109</v>
      </c>
      <c r="K10" s="61"/>
      <c r="L10" s="151"/>
      <c r="M10" s="151"/>
      <c r="N10" s="129">
        <f t="shared" si="0"/>
        <v>1</v>
      </c>
    </row>
    <row r="11" spans="1:14" ht="23.25">
      <c r="A11" s="160" t="s">
        <v>17</v>
      </c>
      <c r="B11" s="160"/>
      <c r="C11" s="36">
        <v>1</v>
      </c>
      <c r="D11" s="86"/>
      <c r="E11" s="16">
        <f>SUM(E5:E10)</f>
        <v>2</v>
      </c>
      <c r="F11" s="16">
        <f>SUM(F5:F10)</f>
        <v>3</v>
      </c>
      <c r="G11" s="17"/>
      <c r="H11" s="16"/>
      <c r="I11" s="16"/>
      <c r="J11" s="18"/>
      <c r="K11" s="18"/>
      <c r="L11" s="18"/>
      <c r="M11" s="18"/>
      <c r="N11" s="19">
        <f>SUM(N5:N10)</f>
        <v>6</v>
      </c>
    </row>
  </sheetData>
  <sheetProtection/>
  <mergeCells count="13">
    <mergeCell ref="A1:K1"/>
    <mergeCell ref="A2:A4"/>
    <mergeCell ref="B2:B4"/>
    <mergeCell ref="E2:I2"/>
    <mergeCell ref="J2:J4"/>
    <mergeCell ref="K2:K4"/>
    <mergeCell ref="A11:B11"/>
    <mergeCell ref="L2:L4"/>
    <mergeCell ref="M2:M4"/>
    <mergeCell ref="N2:N4"/>
    <mergeCell ref="C3:C4"/>
    <mergeCell ref="E3:I3"/>
    <mergeCell ref="A6:A7"/>
  </mergeCells>
  <printOptions/>
  <pageMargins left="0.7" right="0.7" top="0.75" bottom="0.75" header="0.3" footer="0.3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2021-02-17T02:03:09Z</cp:lastPrinted>
  <dcterms:created xsi:type="dcterms:W3CDTF">2019-12-25T06:55:26Z</dcterms:created>
  <dcterms:modified xsi:type="dcterms:W3CDTF">2021-10-04T02:33:36Z</dcterms:modified>
  <cp:category/>
  <cp:version/>
  <cp:contentType/>
  <cp:contentStatus/>
</cp:coreProperties>
</file>