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3"/>
  </bookViews>
  <sheets>
    <sheet name="ไตรมาส1" sheetId="1" r:id="rId1"/>
    <sheet name="ไตรมาส2" sheetId="2" r:id="rId2"/>
    <sheet name="ไตรมาส 3" sheetId="3" r:id="rId3"/>
    <sheet name="ไตรมาส4" sheetId="4" r:id="rId4"/>
  </sheets>
  <definedNames/>
  <calcPr fullCalcOnLoad="1"/>
</workbook>
</file>

<file path=xl/sharedStrings.xml><?xml version="1.0" encoding="utf-8"?>
<sst xmlns="http://schemas.openxmlformats.org/spreadsheetml/2006/main" count="443" uniqueCount="200">
  <si>
    <t>รวม</t>
  </si>
  <si>
    <t>ศัลยกรรมหญิง</t>
  </si>
  <si>
    <t>สิ่งแวดล้อม</t>
  </si>
  <si>
    <t>สิทธิผู้ป่วย</t>
  </si>
  <si>
    <t>กระบวนให้บริการ</t>
  </si>
  <si>
    <t>พฤติกรรมบริการ</t>
  </si>
  <si>
    <t>รวมทั้งหมด</t>
  </si>
  <si>
    <t>จำนวน</t>
  </si>
  <si>
    <t>รายละเอียด</t>
  </si>
  <si>
    <t>ประเภทข้อร้องเรียน</t>
  </si>
  <si>
    <t>เดือน</t>
  </si>
  <si>
    <t>หน่วยงาน</t>
  </si>
  <si>
    <t>รายงานแยกประเภทและหน่วยงานปีงบประมาณ 2561   ( ไตรมาส 1 )</t>
  </si>
  <si>
    <t>ICU 1</t>
  </si>
  <si>
    <t>ตค.2560</t>
  </si>
  <si>
    <t>ผู้ช่วยพยาบาล</t>
  </si>
  <si>
    <t>Potrer</t>
  </si>
  <si>
    <t>ขั้นตอนการฉีดศพ และการ</t>
  </si>
  <si>
    <t>สังเกตุศพก่อนนำออกจาก</t>
  </si>
  <si>
    <t>โรงพยาบาล</t>
  </si>
  <si>
    <t>ห้องยา</t>
  </si>
  <si>
    <t>พูดคุยกับผู้มารับบริการ</t>
  </si>
  <si>
    <t>ไม่สุภาพ</t>
  </si>
  <si>
    <t>จนท.งานเภสัชกรรม</t>
  </si>
  <si>
    <t>ตำแหน่ง</t>
  </si>
  <si>
    <t>ระบุชื่อ</t>
  </si>
  <si>
    <t>ไม่ระบุชื่อ</t>
  </si>
  <si>
    <t>ü</t>
  </si>
  <si>
    <t xml:space="preserve">OPD Ortho </t>
  </si>
  <si>
    <t>ทันตกรรม</t>
  </si>
  <si>
    <t>พูดคุยกับผู้ป่วยไม่สุภาพ</t>
  </si>
  <si>
    <t>ทันตาภิบาล</t>
  </si>
  <si>
    <t>ศูนย์จักษุและต้อกระจก</t>
  </si>
  <si>
    <t>นักวิชาการสาธารณสุข</t>
  </si>
  <si>
    <t>ศูนย์อาหาร</t>
  </si>
  <si>
    <t>สินค้าแพง</t>
  </si>
  <si>
    <t>Call center</t>
  </si>
  <si>
    <t>มีการโอนสายไปยังหน่วยงาน</t>
  </si>
  <si>
    <t>อื่นจากผู้ใช้บริการเองทำให้</t>
  </si>
  <si>
    <t>เกิดข้อผิดพลาดในการสื่อสาร</t>
  </si>
  <si>
    <t>ขั้นตอนการให้บริการไม่ชัดเจน</t>
  </si>
  <si>
    <t>องค์กรแพทย์</t>
  </si>
  <si>
    <t>พุดคุยกับผู้ป่วยไม่สุภาพ</t>
  </si>
  <si>
    <t>กายภาพสาขาสาทร</t>
  </si>
  <si>
    <t>นักกายภาพบำบัด</t>
  </si>
  <si>
    <t>พูดคุยเสียงดังขณะทำงาน</t>
  </si>
  <si>
    <t>และไม่มั่นใจการทำหัตถการ</t>
  </si>
  <si>
    <t>สามัญชาย</t>
  </si>
  <si>
    <t>พย.2560</t>
  </si>
  <si>
    <t>ไม่เข้าใจในระบบการตรวจ</t>
  </si>
  <si>
    <t>โภชนาการ</t>
  </si>
  <si>
    <t>พูดคุยกับญาติผู้ป่วยไม่สุภาพ</t>
  </si>
  <si>
    <t>เวชระเบียน</t>
  </si>
  <si>
    <t>การส่งต่อเรื่องใบรับรองแพทย์</t>
  </si>
  <si>
    <t>ไตเทียม</t>
  </si>
  <si>
    <t>พูดกับผู้ป่วยเสียงห้วน ไม่ยิ้ม</t>
  </si>
  <si>
    <t>ห้องคลอด</t>
  </si>
  <si>
    <t>พยาบาล</t>
  </si>
  <si>
    <t>ห้องฉุกเฉิน</t>
  </si>
  <si>
    <t>การสต๊อกเวชภัณฑ์ที่ไม่ใช่ยา</t>
  </si>
  <si>
    <t>สามัญหญิง</t>
  </si>
  <si>
    <t>ธค.2560</t>
  </si>
  <si>
    <t>การช่วยญาติพลิกตัวของผู้ป่วย</t>
  </si>
  <si>
    <t>และความสะอาดของพื้น</t>
  </si>
  <si>
    <t>หู คอ จมูก</t>
  </si>
  <si>
    <t>พูดคุยกับ จนท.ไม่สุภาพ</t>
  </si>
  <si>
    <t>รายงานแยกประเภทและหน่วยงานปีงบประมาณ 2561   ( ไตรมาส 2 )</t>
  </si>
  <si>
    <t>มค.2561</t>
  </si>
  <si>
    <t>และไม่ส่งเวรอาหารผู้ป่วย</t>
  </si>
  <si>
    <t>ที่จำแนกเฉพาะ (อิสลาม)</t>
  </si>
  <si>
    <t>OPD อายุรกรรม</t>
  </si>
  <si>
    <t>การออกใบนัด</t>
  </si>
  <si>
    <t>พูดกับผู้รับบริการไม่สุภาพ</t>
  </si>
  <si>
    <t>จนท.ศูนย์อาหาร</t>
  </si>
  <si>
    <t>OPD ศัลยกรรม</t>
  </si>
  <si>
    <t>รปภ.</t>
  </si>
  <si>
    <t>ห้องเก็บเงิน</t>
  </si>
  <si>
    <t>จนท.ห้องเก็บเงิน</t>
  </si>
  <si>
    <t>ปรับปรุงทางเดินอาคารจอดรถ</t>
  </si>
  <si>
    <t>การรายงานตามแพทย์มาตรวจ</t>
  </si>
  <si>
    <t>ผู้ป่วยก่อนเวลา 15.00 น</t>
  </si>
  <si>
    <t>ไม่อำนวยความสะดวกผู้ป่วย</t>
  </si>
  <si>
    <t>รถเข็นนั่ง</t>
  </si>
  <si>
    <t>แม่บ้าน</t>
  </si>
  <si>
    <t>สังเกตุอาการ</t>
  </si>
  <si>
    <t>แสดงกิริยาไม่สุภาพ</t>
  </si>
  <si>
    <t>ห้องยาผู้ป่วยนอก</t>
  </si>
  <si>
    <t>รอรับยานาน</t>
  </si>
  <si>
    <t>ร้านยาสมุนไพร</t>
  </si>
  <si>
    <t>จนท.งานการเงิน</t>
  </si>
  <si>
    <t>แสดงกิริยากับผู้รับบริการไม่สุภาพ</t>
  </si>
  <si>
    <t>แสดงกิริยากับผู้ป่วยไม่สุภาพ</t>
  </si>
  <si>
    <t>Porter</t>
  </si>
  <si>
    <t>รอพนักงานเข็นนาน</t>
  </si>
  <si>
    <t>จนท.เวชระเบียน</t>
  </si>
  <si>
    <t>พยาบาล, ผู้ช่วยเหลือคนไข้</t>
  </si>
  <si>
    <t>ผิวหนังเลเซอร์</t>
  </si>
  <si>
    <t>กพ.2561</t>
  </si>
  <si>
    <t>ไม่มั่นใจการทำหัตถการ</t>
  </si>
  <si>
    <t>แพทย์ (เสริมจมูก)</t>
  </si>
  <si>
    <t>ผู้ป่วยไม่เข้าใจการทำหัตถการ</t>
  </si>
  <si>
    <t>OPD Onco</t>
  </si>
  <si>
    <t>การออกใบแนบยานอกบัญชี</t>
  </si>
  <si>
    <t>เภสัชกร</t>
  </si>
  <si>
    <t>ไตเทียมพัฒนาการ</t>
  </si>
  <si>
    <t>การเบิกน้ำยาล้างไตผู้ป่วย</t>
  </si>
  <si>
    <t>การคีย์แลบในระบบ EMR</t>
  </si>
  <si>
    <t>อื่นๆ (จิตอาสา)</t>
  </si>
  <si>
    <t xml:space="preserve">การรับบริจาค </t>
  </si>
  <si>
    <t>(นำเงินใส่ถุงพลาสติก)</t>
  </si>
  <si>
    <t>เอ็กซเรย์</t>
  </si>
  <si>
    <t>การส่งต่อทำหัตถการ</t>
  </si>
  <si>
    <t>บ้านแพ้วพระราม 2</t>
  </si>
  <si>
    <t>การสื่อสารในการส่งต่อ</t>
  </si>
  <si>
    <t>เข้าพบแพทย์เฉพาะทาง</t>
  </si>
  <si>
    <t>ผู้ป่วยเข้าใจผิดเกี่ยวกับ</t>
  </si>
  <si>
    <t>ลานจอดรถภายนอก รพ.</t>
  </si>
  <si>
    <t>ศูนย์รถทั่วไป</t>
  </si>
  <si>
    <t>พูดคุยกับผู้รับบริการไม่สุภาพ</t>
  </si>
  <si>
    <t>call center</t>
  </si>
  <si>
    <t>รอสายนาน</t>
  </si>
  <si>
    <t>จักษุ</t>
  </si>
  <si>
    <t>การนัดผู้ป่วยมาผ่าตัดตา</t>
  </si>
  <si>
    <t>รอพนักงานเข็นรถนั่งนาน</t>
  </si>
  <si>
    <t xml:space="preserve"> มีค.2561</t>
  </si>
  <si>
    <t xml:space="preserve"> กพ.2561</t>
  </si>
  <si>
    <t>มึค.2561</t>
  </si>
  <si>
    <t>มีค.2561</t>
  </si>
  <si>
    <t>สิทธิประโยชน์</t>
  </si>
  <si>
    <t>ถูกเรียกเก็บค่ารถพยาบาล</t>
  </si>
  <si>
    <t>ญาติเข้าใจผิดในสื่อสาร</t>
  </si>
  <si>
    <t>ขั้นตอนการรอทำฟันปลอม</t>
  </si>
  <si>
    <t>พิเศษ4B</t>
  </si>
  <si>
    <t>อาชีวอนามัย</t>
  </si>
  <si>
    <t>ขั้นตอนการให้บริการ</t>
  </si>
  <si>
    <t>สร้อยคล้ายทองพร้อมพระหาย</t>
  </si>
  <si>
    <t>รายงานแยกประเภทและหน่วยงานปีงบประมาณ 2561   ( ไตรมาส 3 )</t>
  </si>
  <si>
    <t>พิเศษ 3B</t>
  </si>
  <si>
    <t>การรับเวชภัณฑ์ที่ไม่ใช่ยาหลังD/C</t>
  </si>
  <si>
    <t>การฉีดยาแก้ปวดท้อง</t>
  </si>
  <si>
    <t>การเปลี่ยนสายอาหารผู้ป่วย</t>
  </si>
  <si>
    <t>ซักฟอก</t>
  </si>
  <si>
    <t>เข็นผ้าที่สูงชนญาติผู้ป่วย</t>
  </si>
  <si>
    <t>เม.ย.2561</t>
  </si>
  <si>
    <t>ห้อง Lab</t>
  </si>
  <si>
    <t>ไม่เข้าใจระบบ Self-registration</t>
  </si>
  <si>
    <t>การคัดกรองสิทธิต้นสังกัดก่อนรับยา</t>
  </si>
  <si>
    <t>การสื่อสารกับผู้มารับบริการ</t>
  </si>
  <si>
    <t>ระบบลงทะบียนด้วยตนเอง</t>
  </si>
  <si>
    <t>ระบบคิวตรวจแพทย์ทางเดินปัสสาวะ</t>
  </si>
  <si>
    <t>บริหาร</t>
  </si>
  <si>
    <t>เข้าใจผิดเรื่องการปิดประตูเข้า-ออก</t>
  </si>
  <si>
    <t>หลังห้องฉุกเฉิน</t>
  </si>
  <si>
    <t>การรอตรวจช่วงเวลา 12.00 น.</t>
  </si>
  <si>
    <t>การเข้า-ออกห้องพิเศษ</t>
  </si>
  <si>
    <t>ทำกิริยาไม่สุภาพกับผู้รับบริการ</t>
  </si>
  <si>
    <t>การนัดรับยาที่ไม่มีในสต๊อก</t>
  </si>
  <si>
    <t>กระบวนการทอนเงินคูปอง</t>
  </si>
  <si>
    <t>การ Key เบิกน้ำยาล้างไตให้ผู้ป่วย</t>
  </si>
  <si>
    <t>หัวหน้างาน รปภ.ทำกิริยา</t>
  </si>
  <si>
    <t>วิศวะ</t>
  </si>
  <si>
    <t>ไม่สุภาพกับผู้รับบริการ</t>
  </si>
  <si>
    <t>การให้สารน้ำและยาแก่ผู้ป่วย</t>
  </si>
  <si>
    <t>ขั้นตอนการับยาฉีดและยากลับบ้าน</t>
  </si>
  <si>
    <t>ขั้นตอนการจ่ายเงินและรับยา</t>
  </si>
  <si>
    <t>จริยธรรม</t>
  </si>
  <si>
    <t>มีเรื่องทางชู้สาวกับบุคคลภายนอก</t>
  </si>
  <si>
    <t>ต.ค.2560</t>
  </si>
  <si>
    <t>ผู้ช่วยเหลือคนไข้</t>
  </si>
  <si>
    <t>รปภ</t>
  </si>
  <si>
    <t>ระบบรับนัดทางโทรศัพท์</t>
  </si>
  <si>
    <t>การดูแลผู้ป่วย</t>
  </si>
  <si>
    <t>พค.2561</t>
  </si>
  <si>
    <t xml:space="preserve"> เม.ย.2561</t>
  </si>
  <si>
    <t xml:space="preserve"> มิย.2561</t>
  </si>
  <si>
    <t xml:space="preserve"> พค.2561</t>
  </si>
  <si>
    <t>มิย.2561</t>
  </si>
  <si>
    <t xml:space="preserve"> มิย.61</t>
  </si>
  <si>
    <t>รายงานแยกประเภทและหน่วยงานปีงบประมาณ 2561   ( ไตรมาส 4 )</t>
  </si>
  <si>
    <t>ไตเทียมศรีนครินทร์</t>
  </si>
  <si>
    <t>กค.2561</t>
  </si>
  <si>
    <t>การเก็บขยะติดเชื้อ</t>
  </si>
  <si>
    <t>ตึกเด็ก</t>
  </si>
  <si>
    <t>ศัลยกรรมชาย</t>
  </si>
  <si>
    <t>แพทย์แผนไทย</t>
  </si>
  <si>
    <t>ทันตกรรมสาขาศูนย์ราชการ</t>
  </si>
  <si>
    <t>สค.2561</t>
  </si>
  <si>
    <t>ห้องเปลี่ยนชุดไม่แข็งแรง</t>
  </si>
  <si>
    <t>การทำประวัติใหม่</t>
  </si>
  <si>
    <t>พิเศษ 4A</t>
  </si>
  <si>
    <t>การพลิกตัวและตรวจเยี่ยมผู้ป่วย</t>
  </si>
  <si>
    <t>แพทย์ศูนย์ราชการ</t>
  </si>
  <si>
    <t>รังสีวินิจฉัย</t>
  </si>
  <si>
    <t>ร้านกาแฟ The Cube</t>
  </si>
  <si>
    <t>กย.2561</t>
  </si>
  <si>
    <t>กระบวนการผู้ป่วยระยะสุดท้าย</t>
  </si>
  <si>
    <t>พูดคุยกับจนท.ไม่สุภาพ</t>
  </si>
  <si>
    <t>การทำหัตถการ</t>
  </si>
  <si>
    <t>ศูนย์สุขภาพดี</t>
  </si>
  <si>
    <t>รอรับบริการนาน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</si>
</sst>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TH Sarabun New"/>
      <family val="2"/>
    </font>
    <font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"/>
      <name val="TH Sarabun New"/>
      <family val="2"/>
    </font>
    <font>
      <sz val="13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15"/>
      <color indexed="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6"/>
      <color indexed="10"/>
      <name val="TH SarabunPSK"/>
      <family val="2"/>
    </font>
    <font>
      <sz val="15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5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59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49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49" fontId="55" fillId="0" borderId="12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/>
    </xf>
    <xf numFmtId="49" fontId="5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/>
    </xf>
    <xf numFmtId="0" fontId="55" fillId="0" borderId="11" xfId="0" applyFont="1" applyBorder="1" applyAlignment="1">
      <alignment/>
    </xf>
    <xf numFmtId="49" fontId="55" fillId="0" borderId="16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49" fontId="55" fillId="0" borderId="14" xfId="0" applyNumberFormat="1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55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3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 vertical="center"/>
    </xf>
    <xf numFmtId="0" fontId="6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9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0" fontId="55" fillId="0" borderId="22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/>
    </xf>
    <xf numFmtId="0" fontId="55" fillId="0" borderId="16" xfId="0" applyFont="1" applyFill="1" applyBorder="1" applyAlignment="1">
      <alignment vertic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5" fillId="0" borderId="20" xfId="0" applyFont="1" applyBorder="1" applyAlignment="1">
      <alignment horizontal="center"/>
    </xf>
    <xf numFmtId="0" fontId="65" fillId="0" borderId="12" xfId="0" applyFont="1" applyFill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49" fontId="6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9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6" fillId="0" borderId="10" xfId="0" applyFont="1" applyBorder="1" applyAlignment="1">
      <alignment horizontal="right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9" xfId="0" applyFont="1" applyBorder="1" applyAlignment="1">
      <alignment horizontal="right" vertical="center"/>
    </xf>
    <xf numFmtId="0" fontId="56" fillId="0" borderId="27" xfId="0" applyFont="1" applyBorder="1" applyAlignment="1">
      <alignment horizontal="right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3" fillId="0" borderId="19" xfId="0" applyFont="1" applyBorder="1" applyAlignment="1">
      <alignment horizontal="right" vertical="center"/>
    </xf>
    <xf numFmtId="0" fontId="63" fillId="0" borderId="27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0" zoomScaleNormal="80" workbookViewId="0" topLeftCell="A28">
      <selection activeCell="I39" sqref="I39"/>
    </sheetView>
  </sheetViews>
  <sheetFormatPr defaultColWidth="9.140625" defaultRowHeight="15"/>
  <cols>
    <col min="1" max="1" width="19.7109375" style="3" customWidth="1"/>
    <col min="2" max="2" width="11.8515625" style="38" customWidth="1"/>
    <col min="3" max="3" width="16.421875" style="39" customWidth="1"/>
    <col min="4" max="4" width="19.00390625" style="39" customWidth="1"/>
    <col min="5" max="5" width="13.421875" style="39" customWidth="1"/>
    <col min="6" max="6" width="12.7109375" style="39" customWidth="1"/>
    <col min="7" max="7" width="9.140625" style="39" customWidth="1"/>
    <col min="8" max="8" width="25.28125" style="3" customWidth="1"/>
    <col min="9" max="9" width="16.00390625" style="3" customWidth="1"/>
    <col min="10" max="11" width="10.7109375" style="3" hidden="1" customWidth="1"/>
    <col min="12" max="12" width="9.140625" style="3" customWidth="1"/>
    <col min="13" max="13" width="13.140625" style="4" customWidth="1"/>
    <col min="14" max="16384" width="9.140625" style="4" customWidth="1"/>
  </cols>
  <sheetData>
    <row r="1" spans="1:11" ht="27.75">
      <c r="A1" s="299" t="s">
        <v>12</v>
      </c>
      <c r="B1" s="299"/>
      <c r="C1" s="299"/>
      <c r="D1" s="299"/>
      <c r="E1" s="299"/>
      <c r="F1" s="299"/>
      <c r="G1" s="299"/>
      <c r="H1" s="299"/>
      <c r="I1" s="299"/>
      <c r="J1" s="2"/>
      <c r="K1" s="2"/>
    </row>
    <row r="2" spans="1:13" ht="27.75">
      <c r="A2" s="300" t="s">
        <v>11</v>
      </c>
      <c r="B2" s="266" t="s">
        <v>10</v>
      </c>
      <c r="C2" s="267" t="s">
        <v>9</v>
      </c>
      <c r="D2" s="268"/>
      <c r="E2" s="268"/>
      <c r="F2" s="268"/>
      <c r="G2" s="269"/>
      <c r="H2" s="300" t="s">
        <v>8</v>
      </c>
      <c r="I2" s="300" t="s">
        <v>24</v>
      </c>
      <c r="J2" s="304" t="s">
        <v>25</v>
      </c>
      <c r="K2" s="304" t="s">
        <v>26</v>
      </c>
      <c r="L2" s="300" t="s">
        <v>7</v>
      </c>
      <c r="M2" s="300" t="s">
        <v>6</v>
      </c>
    </row>
    <row r="3" spans="1:13" ht="27.75">
      <c r="A3" s="300"/>
      <c r="B3" s="266"/>
      <c r="C3" s="5" t="s">
        <v>5</v>
      </c>
      <c r="D3" s="6" t="s">
        <v>4</v>
      </c>
      <c r="E3" s="6" t="s">
        <v>3</v>
      </c>
      <c r="F3" s="6" t="s">
        <v>2</v>
      </c>
      <c r="G3" s="6" t="s">
        <v>165</v>
      </c>
      <c r="H3" s="300"/>
      <c r="I3" s="300"/>
      <c r="J3" s="305"/>
      <c r="K3" s="305"/>
      <c r="L3" s="300"/>
      <c r="M3" s="300"/>
    </row>
    <row r="4" spans="1:13" ht="27.75">
      <c r="A4" s="40" t="s">
        <v>13</v>
      </c>
      <c r="B4" s="41" t="s">
        <v>14</v>
      </c>
      <c r="C4" s="40"/>
      <c r="D4" s="42"/>
      <c r="E4" s="42"/>
      <c r="F4" s="42"/>
      <c r="G4" s="176">
        <v>1</v>
      </c>
      <c r="H4" s="33" t="s">
        <v>166</v>
      </c>
      <c r="I4" s="40" t="s">
        <v>15</v>
      </c>
      <c r="J4" s="260" t="s">
        <v>27</v>
      </c>
      <c r="K4" s="260"/>
      <c r="L4" s="40">
        <f>C4+D4+E4+F4+G4</f>
        <v>1</v>
      </c>
      <c r="M4" s="25">
        <v>1</v>
      </c>
    </row>
    <row r="5" spans="1:13" ht="27.75" hidden="1">
      <c r="A5" s="10"/>
      <c r="B5" s="43"/>
      <c r="C5" s="10"/>
      <c r="D5" s="29"/>
      <c r="E5" s="29"/>
      <c r="F5" s="29"/>
      <c r="G5" s="29"/>
      <c r="H5" s="190"/>
      <c r="I5" s="10"/>
      <c r="J5" s="261"/>
      <c r="K5" s="261"/>
      <c r="L5" s="13"/>
      <c r="M5" s="8"/>
    </row>
    <row r="6" spans="1:13" ht="27.75">
      <c r="A6" s="260" t="s">
        <v>16</v>
      </c>
      <c r="B6" s="301" t="s">
        <v>14</v>
      </c>
      <c r="C6" s="270"/>
      <c r="D6" s="260">
        <v>1</v>
      </c>
      <c r="E6" s="270"/>
      <c r="F6" s="270"/>
      <c r="G6" s="270"/>
      <c r="H6" s="177" t="s">
        <v>17</v>
      </c>
      <c r="I6" s="270"/>
      <c r="J6" s="260" t="s">
        <v>27</v>
      </c>
      <c r="K6" s="270"/>
      <c r="L6" s="260">
        <f>C6+D6+E6+F6+G6</f>
        <v>1</v>
      </c>
      <c r="M6" s="260">
        <v>1</v>
      </c>
    </row>
    <row r="7" spans="1:13" ht="27.75">
      <c r="A7" s="263"/>
      <c r="B7" s="302"/>
      <c r="C7" s="273"/>
      <c r="D7" s="263"/>
      <c r="E7" s="273"/>
      <c r="F7" s="273"/>
      <c r="G7" s="273"/>
      <c r="H7" s="200" t="s">
        <v>18</v>
      </c>
      <c r="I7" s="273"/>
      <c r="J7" s="263"/>
      <c r="K7" s="273"/>
      <c r="L7" s="263"/>
      <c r="M7" s="263"/>
    </row>
    <row r="8" spans="1:14" ht="27.75">
      <c r="A8" s="261"/>
      <c r="B8" s="303"/>
      <c r="C8" s="271"/>
      <c r="D8" s="261"/>
      <c r="E8" s="271"/>
      <c r="F8" s="271"/>
      <c r="G8" s="271"/>
      <c r="H8" s="178" t="s">
        <v>19</v>
      </c>
      <c r="I8" s="271"/>
      <c r="J8" s="261"/>
      <c r="K8" s="271"/>
      <c r="L8" s="261"/>
      <c r="M8" s="261"/>
      <c r="N8" s="44"/>
    </row>
    <row r="9" spans="1:13" ht="27.75">
      <c r="A9" s="260" t="s">
        <v>20</v>
      </c>
      <c r="B9" s="293" t="s">
        <v>14</v>
      </c>
      <c r="C9" s="287">
        <v>1</v>
      </c>
      <c r="D9" s="287"/>
      <c r="E9" s="287"/>
      <c r="F9" s="287"/>
      <c r="G9" s="287"/>
      <c r="H9" s="128" t="s">
        <v>21</v>
      </c>
      <c r="I9" s="291" t="s">
        <v>23</v>
      </c>
      <c r="J9" s="289"/>
      <c r="K9" s="45"/>
      <c r="L9" s="287">
        <f>C9+D9+E9+F9+G9</f>
        <v>1</v>
      </c>
      <c r="M9" s="260">
        <v>2</v>
      </c>
    </row>
    <row r="10" spans="1:13" ht="27.75">
      <c r="A10" s="263"/>
      <c r="B10" s="294"/>
      <c r="C10" s="288"/>
      <c r="D10" s="288"/>
      <c r="E10" s="288"/>
      <c r="F10" s="288"/>
      <c r="G10" s="288"/>
      <c r="H10" s="191" t="s">
        <v>22</v>
      </c>
      <c r="I10" s="292"/>
      <c r="J10" s="290"/>
      <c r="K10" s="47"/>
      <c r="L10" s="288"/>
      <c r="M10" s="263"/>
    </row>
    <row r="11" spans="1:13" ht="27.75">
      <c r="A11" s="261"/>
      <c r="B11" s="48" t="s">
        <v>48</v>
      </c>
      <c r="C11" s="49"/>
      <c r="D11" s="49">
        <v>1</v>
      </c>
      <c r="E11" s="49"/>
      <c r="F11" s="49"/>
      <c r="G11" s="49"/>
      <c r="H11" s="201" t="s">
        <v>59</v>
      </c>
      <c r="I11" s="51"/>
      <c r="J11" s="50"/>
      <c r="K11" s="51"/>
      <c r="L11" s="49">
        <f>C11+D11+E11+F11+G11</f>
        <v>1</v>
      </c>
      <c r="M11" s="261"/>
    </row>
    <row r="12" spans="1:13" ht="27.75">
      <c r="A12" s="28" t="s">
        <v>28</v>
      </c>
      <c r="B12" s="52" t="s">
        <v>14</v>
      </c>
      <c r="C12" s="53"/>
      <c r="D12" s="28">
        <v>1</v>
      </c>
      <c r="E12" s="53"/>
      <c r="F12" s="53"/>
      <c r="G12" s="53"/>
      <c r="H12" s="205" t="s">
        <v>40</v>
      </c>
      <c r="I12" s="54"/>
      <c r="J12" s="29"/>
      <c r="K12" s="29"/>
      <c r="L12" s="13">
        <v>1</v>
      </c>
      <c r="M12" s="13">
        <v>1</v>
      </c>
    </row>
    <row r="13" spans="1:13" ht="27.75">
      <c r="A13" s="25" t="s">
        <v>29</v>
      </c>
      <c r="B13" s="55" t="s">
        <v>14</v>
      </c>
      <c r="C13" s="25">
        <v>1</v>
      </c>
      <c r="D13" s="25"/>
      <c r="E13" s="25"/>
      <c r="F13" s="25"/>
      <c r="G13" s="25"/>
      <c r="H13" s="33" t="s">
        <v>30</v>
      </c>
      <c r="I13" s="25" t="s">
        <v>31</v>
      </c>
      <c r="J13" s="25"/>
      <c r="K13" s="25"/>
      <c r="L13" s="25">
        <f>C13+D13+E13+F13+G13</f>
        <v>1</v>
      </c>
      <c r="M13" s="25">
        <v>1</v>
      </c>
    </row>
    <row r="14" spans="1:13" ht="27.75">
      <c r="A14" s="208" t="s">
        <v>32</v>
      </c>
      <c r="B14" s="57" t="s">
        <v>14</v>
      </c>
      <c r="C14" s="25">
        <v>1</v>
      </c>
      <c r="D14" s="56"/>
      <c r="E14" s="42"/>
      <c r="F14" s="42"/>
      <c r="G14" s="42"/>
      <c r="H14" s="33" t="s">
        <v>30</v>
      </c>
      <c r="I14" s="30" t="s">
        <v>33</v>
      </c>
      <c r="J14" s="25"/>
      <c r="K14" s="25"/>
      <c r="L14" s="25">
        <f>C14+D14+E14+F14+G14</f>
        <v>1</v>
      </c>
      <c r="M14" s="40">
        <v>1</v>
      </c>
    </row>
    <row r="15" spans="1:14" ht="27.75">
      <c r="A15" s="317" t="s">
        <v>1</v>
      </c>
      <c r="B15" s="58" t="s">
        <v>14</v>
      </c>
      <c r="C15" s="14">
        <v>1</v>
      </c>
      <c r="D15" s="59"/>
      <c r="E15" s="16"/>
      <c r="F15" s="16"/>
      <c r="G15" s="16"/>
      <c r="H15" s="128" t="s">
        <v>30</v>
      </c>
      <c r="I15" s="17" t="s">
        <v>15</v>
      </c>
      <c r="J15" s="8"/>
      <c r="K15" s="8"/>
      <c r="L15" s="14">
        <f>C15+D15+E15+F15+G15</f>
        <v>1</v>
      </c>
      <c r="M15" s="260">
        <v>4</v>
      </c>
      <c r="N15" s="1"/>
    </row>
    <row r="16" spans="1:14" ht="27.75">
      <c r="A16" s="279"/>
      <c r="B16" s="275" t="s">
        <v>61</v>
      </c>
      <c r="C16" s="262">
        <v>1</v>
      </c>
      <c r="D16" s="278">
        <v>1</v>
      </c>
      <c r="E16" s="262"/>
      <c r="F16" s="272"/>
      <c r="G16" s="262"/>
      <c r="H16" s="183" t="s">
        <v>30</v>
      </c>
      <c r="I16" s="262" t="s">
        <v>57</v>
      </c>
      <c r="J16" s="185"/>
      <c r="K16" s="185"/>
      <c r="L16" s="262">
        <f>C16+D16+E16+F16+G16</f>
        <v>2</v>
      </c>
      <c r="M16" s="263"/>
      <c r="N16" s="1"/>
    </row>
    <row r="17" spans="1:14" ht="27.75">
      <c r="A17" s="279"/>
      <c r="B17" s="276"/>
      <c r="C17" s="263"/>
      <c r="D17" s="279"/>
      <c r="E17" s="263"/>
      <c r="F17" s="273"/>
      <c r="G17" s="263"/>
      <c r="H17" s="184" t="s">
        <v>68</v>
      </c>
      <c r="I17" s="263"/>
      <c r="J17" s="185"/>
      <c r="K17" s="185"/>
      <c r="L17" s="263"/>
      <c r="M17" s="263"/>
      <c r="N17" s="1"/>
    </row>
    <row r="18" spans="1:14" ht="27.75">
      <c r="A18" s="279"/>
      <c r="B18" s="276"/>
      <c r="C18" s="264"/>
      <c r="D18" s="280"/>
      <c r="E18" s="264"/>
      <c r="F18" s="274"/>
      <c r="G18" s="264"/>
      <c r="H18" s="185" t="s">
        <v>69</v>
      </c>
      <c r="I18" s="264"/>
      <c r="J18" s="185"/>
      <c r="K18" s="185"/>
      <c r="L18" s="264"/>
      <c r="M18" s="263"/>
      <c r="N18" s="1"/>
    </row>
    <row r="19" spans="1:14" ht="27.75">
      <c r="A19" s="318"/>
      <c r="B19" s="277"/>
      <c r="C19" s="18">
        <v>1</v>
      </c>
      <c r="D19" s="61"/>
      <c r="E19" s="20"/>
      <c r="F19" s="20"/>
      <c r="G19" s="20"/>
      <c r="H19" s="204" t="s">
        <v>65</v>
      </c>
      <c r="I19" s="49" t="s">
        <v>15</v>
      </c>
      <c r="J19" s="8"/>
      <c r="K19" s="8"/>
      <c r="L19" s="18">
        <f>C19+D19+E19+F19+G19</f>
        <v>1</v>
      </c>
      <c r="M19" s="261"/>
      <c r="N19" s="1"/>
    </row>
    <row r="20" spans="1:13" ht="27.75" hidden="1">
      <c r="A20" s="11" t="s">
        <v>34</v>
      </c>
      <c r="B20" s="12" t="s">
        <v>14</v>
      </c>
      <c r="C20" s="8"/>
      <c r="D20" s="62"/>
      <c r="E20" s="29"/>
      <c r="F20" s="29"/>
      <c r="G20" s="8"/>
      <c r="H20" s="189" t="s">
        <v>35</v>
      </c>
      <c r="I20" s="40"/>
      <c r="J20" s="8"/>
      <c r="K20" s="8"/>
      <c r="L20" s="25">
        <f>C20+D20+E20+F20+G20</f>
        <v>0</v>
      </c>
      <c r="M20" s="13">
        <v>1</v>
      </c>
    </row>
    <row r="21" spans="1:13" ht="27.75">
      <c r="A21" s="297" t="s">
        <v>36</v>
      </c>
      <c r="B21" s="307" t="s">
        <v>14</v>
      </c>
      <c r="C21" s="258"/>
      <c r="D21" s="297">
        <v>1</v>
      </c>
      <c r="E21" s="258"/>
      <c r="F21" s="258"/>
      <c r="G21" s="258"/>
      <c r="H21" s="192" t="s">
        <v>37</v>
      </c>
      <c r="I21" s="258"/>
      <c r="J21" s="8"/>
      <c r="K21" s="8"/>
      <c r="L21" s="260">
        <v>1</v>
      </c>
      <c r="M21" s="260">
        <v>1</v>
      </c>
    </row>
    <row r="22" spans="1:13" ht="27.75">
      <c r="A22" s="306"/>
      <c r="B22" s="308"/>
      <c r="C22" s="265"/>
      <c r="D22" s="306"/>
      <c r="E22" s="265"/>
      <c r="F22" s="265"/>
      <c r="G22" s="265"/>
      <c r="H22" s="193" t="s">
        <v>38</v>
      </c>
      <c r="I22" s="265"/>
      <c r="J22" s="8"/>
      <c r="K22" s="8"/>
      <c r="L22" s="263"/>
      <c r="M22" s="263"/>
    </row>
    <row r="23" spans="1:13" ht="27.75">
      <c r="A23" s="298"/>
      <c r="B23" s="309"/>
      <c r="C23" s="259"/>
      <c r="D23" s="298"/>
      <c r="E23" s="259"/>
      <c r="F23" s="259"/>
      <c r="G23" s="259"/>
      <c r="H23" s="194" t="s">
        <v>39</v>
      </c>
      <c r="I23" s="259"/>
      <c r="J23" s="8"/>
      <c r="K23" s="8"/>
      <c r="L23" s="261"/>
      <c r="M23" s="261"/>
    </row>
    <row r="24" spans="1:13" ht="27.75">
      <c r="A24" s="63" t="s">
        <v>34</v>
      </c>
      <c r="B24" s="64" t="s">
        <v>167</v>
      </c>
      <c r="C24" s="7">
        <v>1</v>
      </c>
      <c r="D24" s="7"/>
      <c r="E24" s="65"/>
      <c r="F24" s="65"/>
      <c r="G24" s="65"/>
      <c r="H24" s="206" t="s">
        <v>72</v>
      </c>
      <c r="I24" s="40" t="s">
        <v>73</v>
      </c>
      <c r="J24" s="66"/>
      <c r="K24" s="66"/>
      <c r="L24" s="63">
        <f>C24+D24+E24+F24+G24</f>
        <v>1</v>
      </c>
      <c r="M24" s="175">
        <v>1</v>
      </c>
    </row>
    <row r="25" spans="1:13" ht="27.75">
      <c r="A25" s="297" t="s">
        <v>41</v>
      </c>
      <c r="B25" s="67" t="s">
        <v>48</v>
      </c>
      <c r="C25" s="68">
        <v>2</v>
      </c>
      <c r="D25" s="69"/>
      <c r="E25" s="68"/>
      <c r="F25" s="68"/>
      <c r="G25" s="68"/>
      <c r="H25" s="197" t="s">
        <v>42</v>
      </c>
      <c r="I25" s="258"/>
      <c r="J25" s="8"/>
      <c r="K25" s="8"/>
      <c r="L25" s="25">
        <f>C25+D25+E25+F25+G25</f>
        <v>2</v>
      </c>
      <c r="M25" s="260">
        <v>3</v>
      </c>
    </row>
    <row r="26" spans="1:13" ht="27.75">
      <c r="A26" s="298"/>
      <c r="B26" s="70" t="s">
        <v>61</v>
      </c>
      <c r="C26" s="71">
        <v>1</v>
      </c>
      <c r="D26" s="72"/>
      <c r="E26" s="71"/>
      <c r="F26" s="71"/>
      <c r="G26" s="71"/>
      <c r="H26" s="201" t="s">
        <v>42</v>
      </c>
      <c r="I26" s="259"/>
      <c r="J26" s="8"/>
      <c r="K26" s="8"/>
      <c r="L26" s="25">
        <f>C26+D26+E26+F26+G26</f>
        <v>1</v>
      </c>
      <c r="M26" s="261"/>
    </row>
    <row r="27" spans="1:13" ht="27.75">
      <c r="A27" s="33" t="s">
        <v>58</v>
      </c>
      <c r="B27" s="34" t="s">
        <v>48</v>
      </c>
      <c r="C27" s="33"/>
      <c r="D27" s="33">
        <v>1</v>
      </c>
      <c r="E27" s="25"/>
      <c r="F27" s="25"/>
      <c r="G27" s="25"/>
      <c r="H27" s="199" t="s">
        <v>59</v>
      </c>
      <c r="I27" s="25"/>
      <c r="J27" s="25"/>
      <c r="K27" s="25"/>
      <c r="L27" s="25">
        <f>C27+D27+E27+F27+G27</f>
        <v>1</v>
      </c>
      <c r="M27" s="25">
        <v>1</v>
      </c>
    </row>
    <row r="28" spans="1:11" ht="27.75">
      <c r="A28" s="299" t="s">
        <v>12</v>
      </c>
      <c r="B28" s="299"/>
      <c r="C28" s="299"/>
      <c r="D28" s="299"/>
      <c r="E28" s="299"/>
      <c r="F28" s="299"/>
      <c r="G28" s="299"/>
      <c r="H28" s="299"/>
      <c r="I28" s="299"/>
      <c r="J28" s="2"/>
      <c r="K28" s="2"/>
    </row>
    <row r="29" spans="1:13" ht="27.75">
      <c r="A29" s="300" t="s">
        <v>11</v>
      </c>
      <c r="B29" s="266" t="s">
        <v>10</v>
      </c>
      <c r="C29" s="267" t="s">
        <v>9</v>
      </c>
      <c r="D29" s="268"/>
      <c r="E29" s="268"/>
      <c r="F29" s="268"/>
      <c r="G29" s="269"/>
      <c r="H29" s="300" t="s">
        <v>8</v>
      </c>
      <c r="I29" s="300" t="s">
        <v>24</v>
      </c>
      <c r="J29" s="304" t="s">
        <v>25</v>
      </c>
      <c r="K29" s="304" t="s">
        <v>26</v>
      </c>
      <c r="L29" s="300" t="s">
        <v>7</v>
      </c>
      <c r="M29" s="300" t="s">
        <v>6</v>
      </c>
    </row>
    <row r="30" spans="1:13" ht="27.75">
      <c r="A30" s="300"/>
      <c r="B30" s="266"/>
      <c r="C30" s="5" t="s">
        <v>5</v>
      </c>
      <c r="D30" s="6" t="s">
        <v>4</v>
      </c>
      <c r="E30" s="6" t="s">
        <v>3</v>
      </c>
      <c r="F30" s="6" t="s">
        <v>2</v>
      </c>
      <c r="G30" s="6" t="s">
        <v>165</v>
      </c>
      <c r="H30" s="300"/>
      <c r="I30" s="300"/>
      <c r="J30" s="305"/>
      <c r="K30" s="305"/>
      <c r="L30" s="300"/>
      <c r="M30" s="300"/>
    </row>
    <row r="31" spans="1:13" ht="27.75">
      <c r="A31" s="260" t="s">
        <v>43</v>
      </c>
      <c r="B31" s="301" t="s">
        <v>48</v>
      </c>
      <c r="C31" s="260">
        <v>1</v>
      </c>
      <c r="D31" s="260">
        <v>1</v>
      </c>
      <c r="E31" s="270"/>
      <c r="F31" s="270"/>
      <c r="G31" s="270"/>
      <c r="H31" s="195" t="s">
        <v>45</v>
      </c>
      <c r="I31" s="260" t="s">
        <v>44</v>
      </c>
      <c r="J31" s="260" t="s">
        <v>27</v>
      </c>
      <c r="K31" s="260"/>
      <c r="L31" s="260">
        <f>C31+D31+E31+F31+G31</f>
        <v>2</v>
      </c>
      <c r="M31" s="260">
        <v>2</v>
      </c>
    </row>
    <row r="32" spans="1:13" ht="27.75">
      <c r="A32" s="261"/>
      <c r="B32" s="303"/>
      <c r="C32" s="261"/>
      <c r="D32" s="261"/>
      <c r="E32" s="271"/>
      <c r="F32" s="271"/>
      <c r="G32" s="271"/>
      <c r="H32" s="196" t="s">
        <v>46</v>
      </c>
      <c r="I32" s="261"/>
      <c r="J32" s="261"/>
      <c r="K32" s="261"/>
      <c r="L32" s="261"/>
      <c r="M32" s="261"/>
    </row>
    <row r="33" spans="1:13" ht="27.75">
      <c r="A33" s="180" t="s">
        <v>74</v>
      </c>
      <c r="B33" s="187" t="s">
        <v>48</v>
      </c>
      <c r="C33" s="180">
        <v>1</v>
      </c>
      <c r="D33" s="180"/>
      <c r="E33" s="185"/>
      <c r="F33" s="185"/>
      <c r="G33" s="185"/>
      <c r="H33" s="196" t="s">
        <v>51</v>
      </c>
      <c r="I33" s="180" t="s">
        <v>168</v>
      </c>
      <c r="J33" s="181"/>
      <c r="K33" s="181"/>
      <c r="L33" s="181"/>
      <c r="M33" s="180">
        <v>1</v>
      </c>
    </row>
    <row r="34" spans="1:13" ht="27.75">
      <c r="A34" s="25" t="s">
        <v>47</v>
      </c>
      <c r="B34" s="55" t="s">
        <v>48</v>
      </c>
      <c r="C34" s="42"/>
      <c r="D34" s="40">
        <v>1</v>
      </c>
      <c r="E34" s="42"/>
      <c r="F34" s="42"/>
      <c r="G34" s="42"/>
      <c r="H34" s="198" t="s">
        <v>49</v>
      </c>
      <c r="I34" s="42"/>
      <c r="J34" s="260" t="s">
        <v>27</v>
      </c>
      <c r="K34" s="270"/>
      <c r="L34" s="63">
        <f aca="true" t="shared" si="0" ref="L34:L46">C34+D34+E34+F34+G34</f>
        <v>1</v>
      </c>
      <c r="M34" s="40">
        <v>1</v>
      </c>
    </row>
    <row r="35" spans="1:13" ht="27.75">
      <c r="A35" s="25" t="s">
        <v>50</v>
      </c>
      <c r="B35" s="55" t="s">
        <v>48</v>
      </c>
      <c r="C35" s="25">
        <v>1</v>
      </c>
      <c r="D35" s="26"/>
      <c r="E35" s="42"/>
      <c r="F35" s="42"/>
      <c r="G35" s="42"/>
      <c r="H35" s="199" t="s">
        <v>51</v>
      </c>
      <c r="I35" s="42"/>
      <c r="J35" s="263"/>
      <c r="K35" s="273"/>
      <c r="L35" s="63">
        <f t="shared" si="0"/>
        <v>1</v>
      </c>
      <c r="M35" s="40">
        <v>1</v>
      </c>
    </row>
    <row r="36" spans="1:13" ht="27.75">
      <c r="A36" s="260" t="s">
        <v>52</v>
      </c>
      <c r="B36" s="73" t="s">
        <v>48</v>
      </c>
      <c r="C36" s="14"/>
      <c r="D36" s="17">
        <v>1</v>
      </c>
      <c r="E36" s="16"/>
      <c r="F36" s="16"/>
      <c r="G36" s="16"/>
      <c r="H36" s="197" t="s">
        <v>53</v>
      </c>
      <c r="I36" s="74"/>
      <c r="J36" s="261"/>
      <c r="K36" s="271"/>
      <c r="L36" s="17">
        <f t="shared" si="0"/>
        <v>1</v>
      </c>
      <c r="M36" s="260">
        <v>3</v>
      </c>
    </row>
    <row r="37" spans="1:13" ht="27.75">
      <c r="A37" s="263"/>
      <c r="B37" s="75" t="s">
        <v>48</v>
      </c>
      <c r="C37" s="46">
        <v>1</v>
      </c>
      <c r="D37" s="76"/>
      <c r="E37" s="77"/>
      <c r="F37" s="77"/>
      <c r="G37" s="77"/>
      <c r="H37" s="202" t="s">
        <v>55</v>
      </c>
      <c r="I37" s="78"/>
      <c r="J37" s="13"/>
      <c r="K37" s="8"/>
      <c r="L37" s="76">
        <f t="shared" si="0"/>
        <v>1</v>
      </c>
      <c r="M37" s="263"/>
    </row>
    <row r="38" spans="1:13" ht="27.75">
      <c r="A38" s="261"/>
      <c r="B38" s="79" t="s">
        <v>61</v>
      </c>
      <c r="C38" s="18">
        <v>1</v>
      </c>
      <c r="D38" s="49"/>
      <c r="E38" s="20"/>
      <c r="F38" s="20"/>
      <c r="G38" s="20"/>
      <c r="H38" s="201" t="s">
        <v>55</v>
      </c>
      <c r="I38" s="29"/>
      <c r="J38" s="13"/>
      <c r="K38" s="8"/>
      <c r="L38" s="49">
        <f t="shared" si="0"/>
        <v>1</v>
      </c>
      <c r="M38" s="261"/>
    </row>
    <row r="39" spans="1:13" ht="27.75">
      <c r="A39" s="40" t="s">
        <v>54</v>
      </c>
      <c r="B39" s="41" t="s">
        <v>48</v>
      </c>
      <c r="C39" s="40">
        <v>1</v>
      </c>
      <c r="D39" s="26"/>
      <c r="E39" s="26"/>
      <c r="F39" s="26"/>
      <c r="G39" s="26"/>
      <c r="H39" s="199" t="s">
        <v>51</v>
      </c>
      <c r="I39" s="81" t="s">
        <v>168</v>
      </c>
      <c r="J39" s="80"/>
      <c r="K39" s="81"/>
      <c r="L39" s="40">
        <f t="shared" si="0"/>
        <v>1</v>
      </c>
      <c r="M39" s="40">
        <v>1</v>
      </c>
    </row>
    <row r="40" spans="1:13" ht="27.75">
      <c r="A40" s="13" t="s">
        <v>56</v>
      </c>
      <c r="B40" s="82" t="s">
        <v>48</v>
      </c>
      <c r="C40" s="13">
        <v>1</v>
      </c>
      <c r="D40" s="10"/>
      <c r="E40" s="10"/>
      <c r="F40" s="10"/>
      <c r="G40" s="10"/>
      <c r="H40" s="178" t="s">
        <v>30</v>
      </c>
      <c r="I40" s="83" t="s">
        <v>57</v>
      </c>
      <c r="J40" s="84"/>
      <c r="K40" s="83"/>
      <c r="L40" s="13">
        <f t="shared" si="0"/>
        <v>1</v>
      </c>
      <c r="M40" s="13">
        <v>1</v>
      </c>
    </row>
    <row r="41" spans="1:13" ht="27.75">
      <c r="A41" s="281" t="s">
        <v>76</v>
      </c>
      <c r="B41" s="316" t="s">
        <v>61</v>
      </c>
      <c r="C41" s="281">
        <v>1</v>
      </c>
      <c r="D41" s="281"/>
      <c r="E41" s="281"/>
      <c r="F41" s="260"/>
      <c r="G41" s="260"/>
      <c r="H41" s="203" t="s">
        <v>81</v>
      </c>
      <c r="I41" s="295" t="s">
        <v>77</v>
      </c>
      <c r="J41" s="80"/>
      <c r="K41" s="81"/>
      <c r="L41" s="260">
        <f t="shared" si="0"/>
        <v>1</v>
      </c>
      <c r="M41" s="260">
        <v>1</v>
      </c>
    </row>
    <row r="42" spans="1:13" ht="27.75">
      <c r="A42" s="281"/>
      <c r="B42" s="316"/>
      <c r="C42" s="281"/>
      <c r="D42" s="281"/>
      <c r="E42" s="281"/>
      <c r="F42" s="261"/>
      <c r="G42" s="261"/>
      <c r="H42" s="194" t="s">
        <v>82</v>
      </c>
      <c r="I42" s="296"/>
      <c r="J42" s="84"/>
      <c r="K42" s="83"/>
      <c r="L42" s="261"/>
      <c r="M42" s="261"/>
    </row>
    <row r="43" spans="1:13" ht="27.75">
      <c r="A43" s="11" t="s">
        <v>101</v>
      </c>
      <c r="B43" s="79" t="s">
        <v>61</v>
      </c>
      <c r="C43" s="8"/>
      <c r="D43" s="11">
        <v>1</v>
      </c>
      <c r="E43" s="29"/>
      <c r="F43" s="29"/>
      <c r="G43" s="8"/>
      <c r="H43" s="30" t="s">
        <v>102</v>
      </c>
      <c r="I43" s="31"/>
      <c r="J43" s="8"/>
      <c r="K43" s="8"/>
      <c r="L43" s="25">
        <f>C43+D43+E43+F43+G43</f>
        <v>1</v>
      </c>
      <c r="M43" s="180">
        <v>1</v>
      </c>
    </row>
    <row r="44" spans="1:13" ht="27.75">
      <c r="A44" s="13" t="s">
        <v>83</v>
      </c>
      <c r="B44" s="82" t="s">
        <v>61</v>
      </c>
      <c r="C44" s="13">
        <v>1</v>
      </c>
      <c r="D44" s="10"/>
      <c r="E44" s="10"/>
      <c r="F44" s="10"/>
      <c r="G44" s="10"/>
      <c r="H44" s="210" t="s">
        <v>72</v>
      </c>
      <c r="I44" s="83" t="s">
        <v>83</v>
      </c>
      <c r="J44" s="84"/>
      <c r="K44" s="83"/>
      <c r="L44" s="40">
        <f t="shared" si="0"/>
        <v>1</v>
      </c>
      <c r="M44" s="13">
        <v>1</v>
      </c>
    </row>
    <row r="45" spans="1:13" ht="27.75">
      <c r="A45" s="85" t="s">
        <v>2</v>
      </c>
      <c r="B45" s="86" t="s">
        <v>61</v>
      </c>
      <c r="C45" s="85"/>
      <c r="D45" s="87"/>
      <c r="E45" s="87"/>
      <c r="F45" s="85">
        <v>1</v>
      </c>
      <c r="G45" s="87"/>
      <c r="H45" s="211" t="s">
        <v>78</v>
      </c>
      <c r="I45" s="88"/>
      <c r="J45" s="84"/>
      <c r="K45" s="83"/>
      <c r="L45" s="85">
        <f t="shared" si="0"/>
        <v>1</v>
      </c>
      <c r="M45" s="85">
        <v>1</v>
      </c>
    </row>
    <row r="46" spans="1:13" ht="27.75">
      <c r="A46" s="258" t="s">
        <v>60</v>
      </c>
      <c r="B46" s="314" t="s">
        <v>61</v>
      </c>
      <c r="C46" s="258"/>
      <c r="D46" s="258">
        <v>1</v>
      </c>
      <c r="E46" s="258"/>
      <c r="F46" s="258">
        <v>1</v>
      </c>
      <c r="G46" s="258"/>
      <c r="H46" s="212" t="s">
        <v>62</v>
      </c>
      <c r="I46" s="282"/>
      <c r="J46" s="29"/>
      <c r="K46" s="29"/>
      <c r="L46" s="260">
        <f t="shared" si="0"/>
        <v>2</v>
      </c>
      <c r="M46" s="260">
        <v>2</v>
      </c>
    </row>
    <row r="47" spans="1:13" ht="27.75">
      <c r="A47" s="259"/>
      <c r="B47" s="315"/>
      <c r="C47" s="259"/>
      <c r="D47" s="259"/>
      <c r="E47" s="259"/>
      <c r="F47" s="259"/>
      <c r="G47" s="259"/>
      <c r="H47" s="204" t="s">
        <v>63</v>
      </c>
      <c r="I47" s="283"/>
      <c r="J47" s="25"/>
      <c r="K47" s="25"/>
      <c r="L47" s="261"/>
      <c r="M47" s="261"/>
    </row>
    <row r="48" spans="1:13" ht="27.75">
      <c r="A48" s="284" t="s">
        <v>64</v>
      </c>
      <c r="B48" s="285" t="s">
        <v>61</v>
      </c>
      <c r="C48" s="286"/>
      <c r="D48" s="284">
        <v>1</v>
      </c>
      <c r="E48" s="286"/>
      <c r="F48" s="281"/>
      <c r="G48" s="281"/>
      <c r="H48" s="203" t="s">
        <v>79</v>
      </c>
      <c r="I48" s="295"/>
      <c r="J48" s="25"/>
      <c r="K48" s="25"/>
      <c r="L48" s="281">
        <f>C48+D48+E48+F48+G48</f>
        <v>1</v>
      </c>
      <c r="M48" s="281">
        <v>1</v>
      </c>
    </row>
    <row r="49" spans="1:13" ht="27.75">
      <c r="A49" s="284"/>
      <c r="B49" s="285"/>
      <c r="C49" s="286"/>
      <c r="D49" s="284"/>
      <c r="E49" s="286"/>
      <c r="F49" s="281"/>
      <c r="G49" s="281"/>
      <c r="H49" s="194" t="s">
        <v>80</v>
      </c>
      <c r="I49" s="296"/>
      <c r="J49" s="8"/>
      <c r="K49" s="8"/>
      <c r="L49" s="281"/>
      <c r="M49" s="281"/>
    </row>
    <row r="50" spans="1:13" ht="27.75">
      <c r="A50" s="11" t="s">
        <v>169</v>
      </c>
      <c r="B50" s="12" t="s">
        <v>61</v>
      </c>
      <c r="C50" s="185">
        <v>1</v>
      </c>
      <c r="D50" s="11"/>
      <c r="E50" s="185"/>
      <c r="F50" s="180"/>
      <c r="G50" s="180"/>
      <c r="H50" s="210" t="s">
        <v>72</v>
      </c>
      <c r="I50" s="186"/>
      <c r="J50" s="185"/>
      <c r="K50" s="185"/>
      <c r="L50" s="179">
        <f>C50+D50+E50+F50+G50</f>
        <v>1</v>
      </c>
      <c r="M50" s="180">
        <v>1</v>
      </c>
    </row>
    <row r="51" spans="1:13" ht="27.75">
      <c r="A51" s="11" t="s">
        <v>70</v>
      </c>
      <c r="B51" s="12" t="s">
        <v>61</v>
      </c>
      <c r="C51" s="185"/>
      <c r="D51" s="11">
        <v>1</v>
      </c>
      <c r="E51" s="185"/>
      <c r="F51" s="180"/>
      <c r="G51" s="180"/>
      <c r="H51" s="213" t="s">
        <v>170</v>
      </c>
      <c r="I51" s="186"/>
      <c r="J51" s="185"/>
      <c r="K51" s="185"/>
      <c r="L51" s="179">
        <v>1</v>
      </c>
      <c r="M51" s="180">
        <v>1</v>
      </c>
    </row>
    <row r="52" spans="1:13" ht="27.75">
      <c r="A52" s="11" t="s">
        <v>84</v>
      </c>
      <c r="B52" s="12" t="s">
        <v>61</v>
      </c>
      <c r="C52" s="8">
        <v>1</v>
      </c>
      <c r="D52" s="62"/>
      <c r="E52" s="29"/>
      <c r="F52" s="10"/>
      <c r="G52" s="10"/>
      <c r="H52" s="194" t="s">
        <v>85</v>
      </c>
      <c r="I52" s="89" t="s">
        <v>15</v>
      </c>
      <c r="J52" s="8"/>
      <c r="K52" s="8"/>
      <c r="L52" s="179">
        <f>C52+D52+E52+F52+G52</f>
        <v>1</v>
      </c>
      <c r="M52" s="13">
        <v>1</v>
      </c>
    </row>
    <row r="53" spans="1:15" ht="27.75">
      <c r="A53" s="313" t="s">
        <v>0</v>
      </c>
      <c r="B53" s="313"/>
      <c r="C53" s="36">
        <v>21</v>
      </c>
      <c r="D53" s="36">
        <v>13</v>
      </c>
      <c r="E53" s="37"/>
      <c r="F53" s="36">
        <v>2</v>
      </c>
      <c r="G53" s="36">
        <v>1</v>
      </c>
      <c r="H53" s="310"/>
      <c r="I53" s="311"/>
      <c r="J53" s="311"/>
      <c r="K53" s="311"/>
      <c r="L53" s="312"/>
      <c r="M53" s="36">
        <v>37</v>
      </c>
      <c r="O53" s="4">
        <f>16+17</f>
        <v>33</v>
      </c>
    </row>
  </sheetData>
  <sheetProtection/>
  <mergeCells count="116">
    <mergeCell ref="A15:A19"/>
    <mergeCell ref="M15:M19"/>
    <mergeCell ref="M21:M23"/>
    <mergeCell ref="M31:M32"/>
    <mergeCell ref="L46:L47"/>
    <mergeCell ref="M46:M47"/>
    <mergeCell ref="M36:M38"/>
    <mergeCell ref="B31:B32"/>
    <mergeCell ref="C31:C32"/>
    <mergeCell ref="D31:D32"/>
    <mergeCell ref="A53:B53"/>
    <mergeCell ref="A31:A32"/>
    <mergeCell ref="A46:A47"/>
    <mergeCell ref="B46:B47"/>
    <mergeCell ref="C46:C47"/>
    <mergeCell ref="D46:D47"/>
    <mergeCell ref="B41:B42"/>
    <mergeCell ref="A41:A42"/>
    <mergeCell ref="D41:D42"/>
    <mergeCell ref="I48:I49"/>
    <mergeCell ref="L41:L42"/>
    <mergeCell ref="E31:E32"/>
    <mergeCell ref="F31:F32"/>
    <mergeCell ref="E46:E47"/>
    <mergeCell ref="I31:I32"/>
    <mergeCell ref="L31:L32"/>
    <mergeCell ref="M29:M30"/>
    <mergeCell ref="J31:J32"/>
    <mergeCell ref="K31:K32"/>
    <mergeCell ref="H53:L53"/>
    <mergeCell ref="J34:J36"/>
    <mergeCell ref="K34:K36"/>
    <mergeCell ref="J29:J30"/>
    <mergeCell ref="K29:K30"/>
    <mergeCell ref="M48:M49"/>
    <mergeCell ref="M41:M42"/>
    <mergeCell ref="A21:A23"/>
    <mergeCell ref="B21:B23"/>
    <mergeCell ref="C21:C23"/>
    <mergeCell ref="D21:D23"/>
    <mergeCell ref="E21:E23"/>
    <mergeCell ref="F21:F23"/>
    <mergeCell ref="A1:I1"/>
    <mergeCell ref="A2:A3"/>
    <mergeCell ref="B2:B3"/>
    <mergeCell ref="C2:G2"/>
    <mergeCell ref="H2:H3"/>
    <mergeCell ref="I2:I3"/>
    <mergeCell ref="L6:L8"/>
    <mergeCell ref="M6:M8"/>
    <mergeCell ref="G6:G8"/>
    <mergeCell ref="F6:F8"/>
    <mergeCell ref="E6:E8"/>
    <mergeCell ref="L2:L3"/>
    <mergeCell ref="M2:M3"/>
    <mergeCell ref="J2:J3"/>
    <mergeCell ref="K2:K3"/>
    <mergeCell ref="J4:J5"/>
    <mergeCell ref="A9:A11"/>
    <mergeCell ref="B6:B8"/>
    <mergeCell ref="A6:A8"/>
    <mergeCell ref="D6:D8"/>
    <mergeCell ref="C6:C8"/>
    <mergeCell ref="I6:I8"/>
    <mergeCell ref="K4:K5"/>
    <mergeCell ref="J6:J8"/>
    <mergeCell ref="K6:K8"/>
    <mergeCell ref="A36:A38"/>
    <mergeCell ref="F41:F42"/>
    <mergeCell ref="G41:G42"/>
    <mergeCell ref="I41:I42"/>
    <mergeCell ref="A25:A26"/>
    <mergeCell ref="A28:I28"/>
    <mergeCell ref="A29:A30"/>
    <mergeCell ref="M9:M11"/>
    <mergeCell ref="L9:L10"/>
    <mergeCell ref="J9:J10"/>
    <mergeCell ref="I9:I10"/>
    <mergeCell ref="B9:B10"/>
    <mergeCell ref="C9:C10"/>
    <mergeCell ref="D9:D10"/>
    <mergeCell ref="E9:E10"/>
    <mergeCell ref="F9:F10"/>
    <mergeCell ref="G9:G10"/>
    <mergeCell ref="A48:A49"/>
    <mergeCell ref="B48:B49"/>
    <mergeCell ref="C48:C49"/>
    <mergeCell ref="D48:D49"/>
    <mergeCell ref="E48:E49"/>
    <mergeCell ref="F48:F49"/>
    <mergeCell ref="E16:E18"/>
    <mergeCell ref="F46:F47"/>
    <mergeCell ref="E41:E42"/>
    <mergeCell ref="G48:G49"/>
    <mergeCell ref="L48:L49"/>
    <mergeCell ref="C41:C42"/>
    <mergeCell ref="I46:I47"/>
    <mergeCell ref="L29:L30"/>
    <mergeCell ref="H29:H30"/>
    <mergeCell ref="I29:I30"/>
    <mergeCell ref="G46:G47"/>
    <mergeCell ref="B29:B30"/>
    <mergeCell ref="C29:G29"/>
    <mergeCell ref="G21:G23"/>
    <mergeCell ref="G31:G32"/>
    <mergeCell ref="F16:F18"/>
    <mergeCell ref="G16:G18"/>
    <mergeCell ref="B16:B19"/>
    <mergeCell ref="C16:C18"/>
    <mergeCell ref="D16:D18"/>
    <mergeCell ref="I25:I26"/>
    <mergeCell ref="M25:M26"/>
    <mergeCell ref="I16:I18"/>
    <mergeCell ref="L16:L18"/>
    <mergeCell ref="I21:I23"/>
    <mergeCell ref="L21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3">
      <selection activeCell="R33" sqref="R33"/>
    </sheetView>
  </sheetViews>
  <sheetFormatPr defaultColWidth="9.140625" defaultRowHeight="15"/>
  <cols>
    <col min="1" max="1" width="19.7109375" style="3" customWidth="1"/>
    <col min="2" max="2" width="11.8515625" style="38" customWidth="1"/>
    <col min="3" max="3" width="16.421875" style="39" customWidth="1"/>
    <col min="4" max="4" width="19.00390625" style="39" customWidth="1"/>
    <col min="5" max="5" width="13.421875" style="39" customWidth="1"/>
    <col min="6" max="6" width="12.7109375" style="39" customWidth="1"/>
    <col min="7" max="7" width="9.140625" style="39" customWidth="1"/>
    <col min="8" max="8" width="22.140625" style="3" customWidth="1"/>
    <col min="9" max="9" width="17.140625" style="3" customWidth="1"/>
    <col min="10" max="11" width="10.7109375" style="3" hidden="1" customWidth="1"/>
    <col min="12" max="12" width="9.140625" style="3" customWidth="1"/>
    <col min="13" max="13" width="13.140625" style="4" customWidth="1"/>
    <col min="14" max="16384" width="9.140625" style="4" customWidth="1"/>
  </cols>
  <sheetData>
    <row r="1" spans="1:11" ht="27.75">
      <c r="A1" s="299" t="s">
        <v>66</v>
      </c>
      <c r="B1" s="299"/>
      <c r="C1" s="299"/>
      <c r="D1" s="299"/>
      <c r="E1" s="299"/>
      <c r="F1" s="299"/>
      <c r="G1" s="299"/>
      <c r="H1" s="299"/>
      <c r="I1" s="299"/>
      <c r="J1" s="2"/>
      <c r="K1" s="2"/>
    </row>
    <row r="2" spans="1:13" ht="27.75">
      <c r="A2" s="300" t="s">
        <v>11</v>
      </c>
      <c r="B2" s="266" t="s">
        <v>10</v>
      </c>
      <c r="C2" s="267" t="s">
        <v>9</v>
      </c>
      <c r="D2" s="268"/>
      <c r="E2" s="268"/>
      <c r="F2" s="268"/>
      <c r="G2" s="269"/>
      <c r="H2" s="300" t="s">
        <v>8</v>
      </c>
      <c r="I2" s="300" t="s">
        <v>24</v>
      </c>
      <c r="J2" s="304" t="s">
        <v>25</v>
      </c>
      <c r="K2" s="304" t="s">
        <v>26</v>
      </c>
      <c r="L2" s="300" t="s">
        <v>7</v>
      </c>
      <c r="M2" s="300" t="s">
        <v>6</v>
      </c>
    </row>
    <row r="3" spans="1:13" ht="27.75">
      <c r="A3" s="300"/>
      <c r="B3" s="266"/>
      <c r="C3" s="5" t="s">
        <v>5</v>
      </c>
      <c r="D3" s="6" t="s">
        <v>4</v>
      </c>
      <c r="E3" s="6" t="s">
        <v>3</v>
      </c>
      <c r="F3" s="6" t="s">
        <v>2</v>
      </c>
      <c r="G3" s="6" t="s">
        <v>165</v>
      </c>
      <c r="H3" s="300"/>
      <c r="I3" s="300"/>
      <c r="J3" s="305"/>
      <c r="K3" s="305"/>
      <c r="L3" s="300"/>
      <c r="M3" s="300"/>
    </row>
    <row r="4" spans="1:13" ht="27.75">
      <c r="A4" s="317" t="s">
        <v>70</v>
      </c>
      <c r="B4" s="323" t="s">
        <v>67</v>
      </c>
      <c r="C4" s="14"/>
      <c r="D4" s="15">
        <v>1</v>
      </c>
      <c r="E4" s="16"/>
      <c r="F4" s="16"/>
      <c r="G4" s="14"/>
      <c r="H4" s="128" t="s">
        <v>71</v>
      </c>
      <c r="I4" s="112"/>
      <c r="J4" s="14"/>
      <c r="K4" s="14"/>
      <c r="L4" s="14">
        <f>C4+D4+E4+F4+G4</f>
        <v>1</v>
      </c>
      <c r="M4" s="304">
        <v>4</v>
      </c>
    </row>
    <row r="5" spans="1:13" ht="27.75">
      <c r="A5" s="279"/>
      <c r="B5" s="324"/>
      <c r="C5" s="46">
        <v>2</v>
      </c>
      <c r="D5" s="135"/>
      <c r="E5" s="77"/>
      <c r="F5" s="77"/>
      <c r="G5" s="46"/>
      <c r="H5" s="191" t="s">
        <v>30</v>
      </c>
      <c r="I5" s="215" t="s">
        <v>95</v>
      </c>
      <c r="J5" s="18"/>
      <c r="K5" s="18"/>
      <c r="L5" s="46">
        <f>C5+D5+E5+F5+G5</f>
        <v>2</v>
      </c>
      <c r="M5" s="325"/>
    </row>
    <row r="6" spans="1:13" ht="27.75">
      <c r="A6" s="318"/>
      <c r="B6" s="60" t="s">
        <v>97</v>
      </c>
      <c r="C6" s="18"/>
      <c r="D6" s="19">
        <v>1</v>
      </c>
      <c r="E6" s="20"/>
      <c r="F6" s="20"/>
      <c r="G6" s="18"/>
      <c r="H6" s="217" t="s">
        <v>106</v>
      </c>
      <c r="I6" s="21"/>
      <c r="J6" s="90"/>
      <c r="K6" s="90"/>
      <c r="L6" s="18">
        <v>1</v>
      </c>
      <c r="M6" s="305"/>
    </row>
    <row r="7" spans="1:13" ht="27.75">
      <c r="A7" s="297" t="s">
        <v>86</v>
      </c>
      <c r="B7" s="67" t="s">
        <v>67</v>
      </c>
      <c r="C7" s="68"/>
      <c r="D7" s="69">
        <v>2</v>
      </c>
      <c r="E7" s="68"/>
      <c r="F7" s="68"/>
      <c r="G7" s="68"/>
      <c r="H7" s="128" t="s">
        <v>87</v>
      </c>
      <c r="I7" s="94"/>
      <c r="J7" s="14"/>
      <c r="K7" s="14"/>
      <c r="L7" s="14">
        <f aca="true" t="shared" si="0" ref="L7:L20">C7+D7+E7+F7+G7</f>
        <v>2</v>
      </c>
      <c r="M7" s="304">
        <v>3</v>
      </c>
    </row>
    <row r="8" spans="1:13" ht="27.75">
      <c r="A8" s="298"/>
      <c r="B8" s="70" t="s">
        <v>97</v>
      </c>
      <c r="C8" s="71">
        <v>1</v>
      </c>
      <c r="D8" s="72"/>
      <c r="E8" s="71"/>
      <c r="F8" s="71"/>
      <c r="G8" s="71"/>
      <c r="H8" s="204" t="s">
        <v>30</v>
      </c>
      <c r="I8" s="71" t="s">
        <v>103</v>
      </c>
      <c r="J8" s="18"/>
      <c r="K8" s="18"/>
      <c r="L8" s="18">
        <f t="shared" si="0"/>
        <v>1</v>
      </c>
      <c r="M8" s="305"/>
    </row>
    <row r="9" spans="1:13" ht="27.75">
      <c r="A9" s="22" t="s">
        <v>88</v>
      </c>
      <c r="B9" s="23" t="s">
        <v>67</v>
      </c>
      <c r="C9" s="24">
        <v>1</v>
      </c>
      <c r="D9" s="22"/>
      <c r="E9" s="24"/>
      <c r="F9" s="24"/>
      <c r="G9" s="24"/>
      <c r="H9" s="199" t="s">
        <v>90</v>
      </c>
      <c r="I9" s="27" t="s">
        <v>23</v>
      </c>
      <c r="J9" s="8"/>
      <c r="K9" s="8"/>
      <c r="L9" s="25">
        <f t="shared" si="0"/>
        <v>1</v>
      </c>
      <c r="M9" s="108">
        <v>1</v>
      </c>
    </row>
    <row r="10" spans="1:13" ht="27.75">
      <c r="A10" s="22" t="s">
        <v>76</v>
      </c>
      <c r="B10" s="23" t="s">
        <v>67</v>
      </c>
      <c r="C10" s="24">
        <v>1</v>
      </c>
      <c r="D10" s="22"/>
      <c r="E10" s="24"/>
      <c r="F10" s="24"/>
      <c r="G10" s="24"/>
      <c r="H10" s="33" t="s">
        <v>30</v>
      </c>
      <c r="I10" s="28" t="s">
        <v>89</v>
      </c>
      <c r="J10" s="8"/>
      <c r="K10" s="8"/>
      <c r="L10" s="25">
        <f t="shared" si="0"/>
        <v>1</v>
      </c>
      <c r="M10" s="107">
        <v>1</v>
      </c>
    </row>
    <row r="11" spans="1:13" ht="27.75">
      <c r="A11" s="297" t="s">
        <v>41</v>
      </c>
      <c r="B11" s="23" t="s">
        <v>67</v>
      </c>
      <c r="C11" s="24">
        <v>1</v>
      </c>
      <c r="D11" s="22"/>
      <c r="E11" s="24"/>
      <c r="F11" s="24"/>
      <c r="G11" s="24"/>
      <c r="H11" s="199" t="s">
        <v>91</v>
      </c>
      <c r="I11" s="28"/>
      <c r="J11" s="8"/>
      <c r="K11" s="8"/>
      <c r="L11" s="25">
        <f t="shared" si="0"/>
        <v>1</v>
      </c>
      <c r="M11" s="107">
        <v>1</v>
      </c>
    </row>
    <row r="12" spans="1:13" ht="27.75">
      <c r="A12" s="298"/>
      <c r="B12" s="23" t="s">
        <v>124</v>
      </c>
      <c r="C12" s="117">
        <v>1</v>
      </c>
      <c r="D12" s="117"/>
      <c r="E12" s="6"/>
      <c r="F12" s="6"/>
      <c r="G12" s="6"/>
      <c r="H12" s="179" t="s">
        <v>30</v>
      </c>
      <c r="I12" s="124"/>
      <c r="J12" s="108"/>
      <c r="K12" s="108"/>
      <c r="L12" s="113">
        <f t="shared" si="0"/>
        <v>1</v>
      </c>
      <c r="M12" s="108">
        <v>1</v>
      </c>
    </row>
    <row r="13" spans="1:13" ht="27.75">
      <c r="A13" s="317" t="s">
        <v>92</v>
      </c>
      <c r="B13" s="34" t="s">
        <v>67</v>
      </c>
      <c r="C13" s="33"/>
      <c r="D13" s="33">
        <v>1</v>
      </c>
      <c r="E13" s="25"/>
      <c r="F13" s="25"/>
      <c r="G13" s="25"/>
      <c r="H13" s="199" t="s">
        <v>93</v>
      </c>
      <c r="I13" s="25"/>
      <c r="J13" s="25"/>
      <c r="K13" s="25"/>
      <c r="L13" s="25">
        <f t="shared" si="0"/>
        <v>1</v>
      </c>
      <c r="M13" s="6">
        <v>1</v>
      </c>
    </row>
    <row r="14" spans="1:13" ht="27.75">
      <c r="A14" s="279"/>
      <c r="B14" s="307" t="s">
        <v>124</v>
      </c>
      <c r="C14" s="128">
        <v>1</v>
      </c>
      <c r="D14" s="128"/>
      <c r="E14" s="14"/>
      <c r="F14" s="14"/>
      <c r="G14" s="14"/>
      <c r="H14" s="129" t="s">
        <v>30</v>
      </c>
      <c r="I14" s="130"/>
      <c r="J14" s="130"/>
      <c r="K14" s="130"/>
      <c r="L14" s="14">
        <f t="shared" si="0"/>
        <v>1</v>
      </c>
      <c r="M14" s="304">
        <v>3</v>
      </c>
    </row>
    <row r="15" spans="1:13" ht="27.75">
      <c r="A15" s="318"/>
      <c r="B15" s="309"/>
      <c r="C15" s="71"/>
      <c r="D15" s="72">
        <v>2</v>
      </c>
      <c r="E15" s="71"/>
      <c r="F15" s="71"/>
      <c r="G15" s="71"/>
      <c r="H15" s="127" t="s">
        <v>123</v>
      </c>
      <c r="I15" s="71"/>
      <c r="J15" s="18"/>
      <c r="K15" s="18"/>
      <c r="L15" s="49">
        <f t="shared" si="0"/>
        <v>2</v>
      </c>
      <c r="M15" s="305"/>
    </row>
    <row r="16" spans="1:13" ht="27.75">
      <c r="A16" s="33" t="s">
        <v>52</v>
      </c>
      <c r="B16" s="34" t="s">
        <v>67</v>
      </c>
      <c r="C16" s="33">
        <v>1</v>
      </c>
      <c r="D16" s="33"/>
      <c r="E16" s="25"/>
      <c r="F16" s="25"/>
      <c r="G16" s="25"/>
      <c r="H16" s="199" t="s">
        <v>91</v>
      </c>
      <c r="I16" s="35" t="s">
        <v>94</v>
      </c>
      <c r="J16" s="35"/>
      <c r="K16" s="35"/>
      <c r="L16" s="25">
        <f t="shared" si="0"/>
        <v>1</v>
      </c>
      <c r="M16" s="6">
        <v>1</v>
      </c>
    </row>
    <row r="17" spans="1:13" ht="27.75">
      <c r="A17" s="33" t="s">
        <v>96</v>
      </c>
      <c r="B17" s="34" t="s">
        <v>97</v>
      </c>
      <c r="C17" s="33"/>
      <c r="D17" s="33">
        <v>1</v>
      </c>
      <c r="E17" s="25"/>
      <c r="F17" s="25"/>
      <c r="G17" s="25"/>
      <c r="H17" s="199" t="s">
        <v>98</v>
      </c>
      <c r="I17" s="25" t="s">
        <v>99</v>
      </c>
      <c r="J17" s="35"/>
      <c r="K17" s="35"/>
      <c r="L17" s="25">
        <f t="shared" si="0"/>
        <v>1</v>
      </c>
      <c r="M17" s="6">
        <v>1</v>
      </c>
    </row>
    <row r="18" spans="1:13" ht="27.75">
      <c r="A18" s="33" t="s">
        <v>29</v>
      </c>
      <c r="B18" s="34" t="s">
        <v>97</v>
      </c>
      <c r="C18" s="33"/>
      <c r="D18" s="33">
        <v>1</v>
      </c>
      <c r="E18" s="25"/>
      <c r="F18" s="25"/>
      <c r="G18" s="25"/>
      <c r="H18" s="199" t="s">
        <v>100</v>
      </c>
      <c r="I18" s="25"/>
      <c r="J18" s="35"/>
      <c r="K18" s="35"/>
      <c r="L18" s="25">
        <f t="shared" si="0"/>
        <v>1</v>
      </c>
      <c r="M18" s="6">
        <v>1</v>
      </c>
    </row>
    <row r="19" spans="1:13" ht="27.75">
      <c r="A19" s="95" t="s">
        <v>104</v>
      </c>
      <c r="B19" s="96" t="s">
        <v>125</v>
      </c>
      <c r="C19" s="33"/>
      <c r="D19" s="33">
        <v>1</v>
      </c>
      <c r="E19" s="93"/>
      <c r="F19" s="93"/>
      <c r="G19" s="93"/>
      <c r="H19" s="216" t="s">
        <v>105</v>
      </c>
      <c r="I19" s="93"/>
      <c r="J19" s="93"/>
      <c r="K19" s="93"/>
      <c r="L19" s="93">
        <f t="shared" si="0"/>
        <v>1</v>
      </c>
      <c r="M19" s="6">
        <v>1</v>
      </c>
    </row>
    <row r="20" spans="1:13" ht="27.75">
      <c r="A20" s="260" t="s">
        <v>107</v>
      </c>
      <c r="B20" s="307" t="s">
        <v>125</v>
      </c>
      <c r="C20" s="321"/>
      <c r="D20" s="317">
        <v>1</v>
      </c>
      <c r="E20" s="270"/>
      <c r="F20" s="270"/>
      <c r="G20" s="260"/>
      <c r="H20" s="123" t="s">
        <v>108</v>
      </c>
      <c r="I20" s="270"/>
      <c r="J20" s="93"/>
      <c r="K20" s="93"/>
      <c r="L20" s="260">
        <f t="shared" si="0"/>
        <v>1</v>
      </c>
      <c r="M20" s="304">
        <v>1</v>
      </c>
    </row>
    <row r="21" spans="1:13" ht="27.75">
      <c r="A21" s="261"/>
      <c r="B21" s="309"/>
      <c r="C21" s="322"/>
      <c r="D21" s="318"/>
      <c r="E21" s="271"/>
      <c r="F21" s="271"/>
      <c r="G21" s="261"/>
      <c r="H21" s="11" t="s">
        <v>109</v>
      </c>
      <c r="I21" s="271"/>
      <c r="J21" s="93"/>
      <c r="K21" s="93"/>
      <c r="L21" s="261"/>
      <c r="M21" s="305"/>
    </row>
    <row r="22" spans="1:13" ht="27.75">
      <c r="A22" s="92" t="s">
        <v>110</v>
      </c>
      <c r="B22" s="23" t="s">
        <v>125</v>
      </c>
      <c r="C22" s="33"/>
      <c r="D22" s="33">
        <v>1</v>
      </c>
      <c r="E22" s="93"/>
      <c r="F22" s="93"/>
      <c r="G22" s="93"/>
      <c r="H22" s="179" t="s">
        <v>111</v>
      </c>
      <c r="I22" s="35"/>
      <c r="J22" s="35"/>
      <c r="K22" s="35"/>
      <c r="L22" s="93">
        <f>C22+D22+E22+F22+G22</f>
        <v>1</v>
      </c>
      <c r="M22" s="6">
        <v>1</v>
      </c>
    </row>
    <row r="23" spans="1:13" ht="27.75">
      <c r="A23" s="317" t="s">
        <v>112</v>
      </c>
      <c r="B23" s="326" t="s">
        <v>124</v>
      </c>
      <c r="C23" s="9"/>
      <c r="D23" s="317">
        <v>1</v>
      </c>
      <c r="E23" s="74"/>
      <c r="F23" s="74"/>
      <c r="G23" s="74"/>
      <c r="H23" s="98" t="s">
        <v>113</v>
      </c>
      <c r="I23" s="260"/>
      <c r="J23" s="90"/>
      <c r="K23" s="90"/>
      <c r="L23" s="136">
        <f>C23+D23+E23+F23+G23</f>
        <v>1</v>
      </c>
      <c r="M23" s="304">
        <v>1</v>
      </c>
    </row>
    <row r="24" spans="1:13" ht="27.75">
      <c r="A24" s="318"/>
      <c r="B24" s="277"/>
      <c r="C24" s="87"/>
      <c r="D24" s="318"/>
      <c r="E24" s="78"/>
      <c r="F24" s="78"/>
      <c r="G24" s="78"/>
      <c r="H24" s="99" t="s">
        <v>114</v>
      </c>
      <c r="I24" s="263"/>
      <c r="J24" s="90"/>
      <c r="K24" s="90"/>
      <c r="L24" s="119"/>
      <c r="M24" s="305"/>
    </row>
    <row r="25" spans="1:13" ht="27.75">
      <c r="A25" s="297" t="s">
        <v>2</v>
      </c>
      <c r="B25" s="307" t="s">
        <v>126</v>
      </c>
      <c r="C25" s="270"/>
      <c r="D25" s="123"/>
      <c r="E25" s="270"/>
      <c r="F25" s="258">
        <v>1</v>
      </c>
      <c r="G25" s="270"/>
      <c r="H25" s="98" t="s">
        <v>115</v>
      </c>
      <c r="I25" s="260"/>
      <c r="J25" s="14"/>
      <c r="K25" s="14"/>
      <c r="L25" s="260">
        <f>C25+D25+E25+F25+G25</f>
        <v>1</v>
      </c>
      <c r="M25" s="304">
        <v>1</v>
      </c>
    </row>
    <row r="26" spans="1:13" ht="27.75">
      <c r="A26" s="298"/>
      <c r="B26" s="309"/>
      <c r="C26" s="271"/>
      <c r="D26" s="11"/>
      <c r="E26" s="271"/>
      <c r="F26" s="259"/>
      <c r="G26" s="271"/>
      <c r="H26" s="99" t="s">
        <v>116</v>
      </c>
      <c r="I26" s="261"/>
      <c r="J26" s="18"/>
      <c r="K26" s="18"/>
      <c r="L26" s="261"/>
      <c r="M26" s="305"/>
    </row>
    <row r="27" spans="1:13" ht="27.75">
      <c r="A27" s="22" t="s">
        <v>117</v>
      </c>
      <c r="B27" s="23" t="s">
        <v>127</v>
      </c>
      <c r="C27" s="90">
        <v>1</v>
      </c>
      <c r="D27" s="11"/>
      <c r="E27" s="29"/>
      <c r="F27" s="29"/>
      <c r="G27" s="90"/>
      <c r="H27" s="30" t="s">
        <v>118</v>
      </c>
      <c r="I27" s="97"/>
      <c r="J27" s="90"/>
      <c r="K27" s="90"/>
      <c r="L27" s="18">
        <f aca="true" t="shared" si="1" ref="L27:L35">C27+D27+E27+F27+G27</f>
        <v>1</v>
      </c>
      <c r="M27" s="107">
        <v>1</v>
      </c>
    </row>
    <row r="28" spans="1:11" ht="27.75">
      <c r="A28" s="299" t="s">
        <v>66</v>
      </c>
      <c r="B28" s="299"/>
      <c r="C28" s="299"/>
      <c r="D28" s="299"/>
      <c r="E28" s="299"/>
      <c r="F28" s="299"/>
      <c r="G28" s="299"/>
      <c r="H28" s="299"/>
      <c r="I28" s="299"/>
      <c r="J28" s="91"/>
      <c r="K28" s="91"/>
    </row>
    <row r="29" spans="1:13" ht="27.75">
      <c r="A29" s="300" t="s">
        <v>11</v>
      </c>
      <c r="B29" s="266" t="s">
        <v>10</v>
      </c>
      <c r="C29" s="267" t="s">
        <v>9</v>
      </c>
      <c r="D29" s="268"/>
      <c r="E29" s="268"/>
      <c r="F29" s="268"/>
      <c r="G29" s="269"/>
      <c r="H29" s="300" t="s">
        <v>8</v>
      </c>
      <c r="I29" s="300" t="s">
        <v>24</v>
      </c>
      <c r="J29" s="304" t="s">
        <v>25</v>
      </c>
      <c r="K29" s="304" t="s">
        <v>26</v>
      </c>
      <c r="L29" s="300" t="s">
        <v>7</v>
      </c>
      <c r="M29" s="137" t="s">
        <v>6</v>
      </c>
    </row>
    <row r="30" spans="1:13" ht="27.75">
      <c r="A30" s="300"/>
      <c r="B30" s="266"/>
      <c r="C30" s="5" t="s">
        <v>5</v>
      </c>
      <c r="D30" s="6" t="s">
        <v>4</v>
      </c>
      <c r="E30" s="6" t="s">
        <v>3</v>
      </c>
      <c r="F30" s="6" t="s">
        <v>2</v>
      </c>
      <c r="G30" s="6" t="s">
        <v>165</v>
      </c>
      <c r="H30" s="300"/>
      <c r="I30" s="300"/>
      <c r="J30" s="305"/>
      <c r="K30" s="305"/>
      <c r="L30" s="300"/>
      <c r="M30" s="121"/>
    </row>
    <row r="31" spans="1:13" ht="27.75">
      <c r="A31" s="101" t="s">
        <v>119</v>
      </c>
      <c r="B31" s="111" t="s">
        <v>127</v>
      </c>
      <c r="C31" s="120"/>
      <c r="D31" s="120">
        <v>1</v>
      </c>
      <c r="E31" s="125"/>
      <c r="F31" s="125"/>
      <c r="G31" s="125"/>
      <c r="H31" s="180" t="s">
        <v>120</v>
      </c>
      <c r="I31" s="126"/>
      <c r="J31" s="107"/>
      <c r="K31" s="107"/>
      <c r="L31" s="102">
        <f t="shared" si="1"/>
        <v>1</v>
      </c>
      <c r="M31" s="107">
        <v>1</v>
      </c>
    </row>
    <row r="32" spans="1:13" ht="27.75">
      <c r="A32" s="297" t="s">
        <v>121</v>
      </c>
      <c r="B32" s="307" t="s">
        <v>127</v>
      </c>
      <c r="C32" s="68">
        <v>1</v>
      </c>
      <c r="D32" s="69"/>
      <c r="E32" s="68"/>
      <c r="F32" s="68"/>
      <c r="G32" s="68"/>
      <c r="H32" s="182" t="s">
        <v>51</v>
      </c>
      <c r="I32" s="68" t="s">
        <v>57</v>
      </c>
      <c r="J32" s="14"/>
      <c r="K32" s="14"/>
      <c r="L32" s="112">
        <f t="shared" si="1"/>
        <v>1</v>
      </c>
      <c r="M32" s="304">
        <v>2</v>
      </c>
    </row>
    <row r="33" spans="1:13" ht="27.75">
      <c r="A33" s="298"/>
      <c r="B33" s="309"/>
      <c r="C33" s="71"/>
      <c r="D33" s="72">
        <v>1</v>
      </c>
      <c r="E33" s="71"/>
      <c r="F33" s="71"/>
      <c r="G33" s="71"/>
      <c r="H33" s="127" t="s">
        <v>122</v>
      </c>
      <c r="I33" s="71"/>
      <c r="J33" s="18"/>
      <c r="K33" s="18"/>
      <c r="L33" s="49">
        <f t="shared" si="1"/>
        <v>1</v>
      </c>
      <c r="M33" s="305"/>
    </row>
    <row r="34" spans="1:13" ht="27.75">
      <c r="A34" s="109" t="s">
        <v>128</v>
      </c>
      <c r="B34" s="110" t="s">
        <v>127</v>
      </c>
      <c r="C34" s="131"/>
      <c r="D34" s="132"/>
      <c r="E34" s="104">
        <v>1</v>
      </c>
      <c r="F34" s="131"/>
      <c r="G34" s="131"/>
      <c r="H34" s="98" t="s">
        <v>129</v>
      </c>
      <c r="I34" s="131"/>
      <c r="J34" s="103"/>
      <c r="K34" s="103"/>
      <c r="L34" s="100">
        <f t="shared" si="1"/>
        <v>1</v>
      </c>
      <c r="M34" s="106">
        <v>1</v>
      </c>
    </row>
    <row r="35" spans="1:13" ht="27.75">
      <c r="A35" s="109" t="s">
        <v>84</v>
      </c>
      <c r="B35" s="110" t="s">
        <v>124</v>
      </c>
      <c r="C35" s="104"/>
      <c r="D35" s="109">
        <v>1</v>
      </c>
      <c r="E35" s="104"/>
      <c r="F35" s="131"/>
      <c r="G35" s="131"/>
      <c r="H35" s="98" t="s">
        <v>130</v>
      </c>
      <c r="I35" s="131"/>
      <c r="J35" s="103"/>
      <c r="K35" s="103"/>
      <c r="L35" s="100">
        <f t="shared" si="1"/>
        <v>1</v>
      </c>
      <c r="M35" s="106">
        <v>1</v>
      </c>
    </row>
    <row r="36" spans="1:13" ht="27.75">
      <c r="A36" s="22" t="s">
        <v>29</v>
      </c>
      <c r="B36" s="23" t="s">
        <v>124</v>
      </c>
      <c r="C36" s="24"/>
      <c r="D36" s="22">
        <v>1</v>
      </c>
      <c r="E36" s="24"/>
      <c r="F36" s="134"/>
      <c r="G36" s="134"/>
      <c r="H36" s="133" t="s">
        <v>131</v>
      </c>
      <c r="I36" s="134"/>
      <c r="J36" s="114"/>
      <c r="K36" s="114"/>
      <c r="L36" s="113">
        <v>1</v>
      </c>
      <c r="M36" s="108">
        <v>1</v>
      </c>
    </row>
    <row r="37" spans="1:16" ht="27.75" hidden="1">
      <c r="A37" s="22" t="s">
        <v>132</v>
      </c>
      <c r="B37" s="23" t="s">
        <v>124</v>
      </c>
      <c r="C37" s="24"/>
      <c r="D37" s="22"/>
      <c r="E37" s="24"/>
      <c r="F37" s="134"/>
      <c r="G37" s="24">
        <v>1</v>
      </c>
      <c r="H37" s="214" t="s">
        <v>135</v>
      </c>
      <c r="I37" s="134"/>
      <c r="J37" s="114"/>
      <c r="K37" s="114"/>
      <c r="L37" s="113">
        <v>1</v>
      </c>
      <c r="M37" s="108">
        <v>1</v>
      </c>
      <c r="P37" s="4">
        <f>24+13</f>
        <v>37</v>
      </c>
    </row>
    <row r="38" spans="1:13" ht="27.75">
      <c r="A38" s="22" t="s">
        <v>34</v>
      </c>
      <c r="B38" s="23" t="s">
        <v>124</v>
      </c>
      <c r="C38" s="24">
        <v>1</v>
      </c>
      <c r="D38" s="22"/>
      <c r="E38" s="24"/>
      <c r="F38" s="24"/>
      <c r="G38" s="24"/>
      <c r="H38" s="99" t="s">
        <v>118</v>
      </c>
      <c r="I38" s="105"/>
      <c r="J38" s="103"/>
      <c r="K38" s="103"/>
      <c r="L38" s="100">
        <f>C38+D38+E38+F38+G38</f>
        <v>1</v>
      </c>
      <c r="M38" s="107">
        <v>1</v>
      </c>
    </row>
    <row r="39" spans="1:13" ht="27.75">
      <c r="A39" s="109" t="s">
        <v>133</v>
      </c>
      <c r="B39" s="110" t="s">
        <v>127</v>
      </c>
      <c r="C39" s="116"/>
      <c r="D39" s="109">
        <v>1</v>
      </c>
      <c r="E39" s="115"/>
      <c r="F39" s="115"/>
      <c r="G39" s="115"/>
      <c r="H39" s="188" t="s">
        <v>134</v>
      </c>
      <c r="I39" s="115"/>
      <c r="J39" s="103"/>
      <c r="K39" s="103"/>
      <c r="L39" s="118">
        <f>C39+D39+E39+F39+G39</f>
        <v>1</v>
      </c>
      <c r="M39" s="122">
        <v>1</v>
      </c>
    </row>
    <row r="40" spans="1:13" ht="27.75">
      <c r="A40" s="313" t="s">
        <v>0</v>
      </c>
      <c r="B40" s="313"/>
      <c r="C40" s="173">
        <v>12</v>
      </c>
      <c r="D40" s="173">
        <v>18</v>
      </c>
      <c r="E40" s="174">
        <v>1</v>
      </c>
      <c r="F40" s="173">
        <v>1</v>
      </c>
      <c r="G40" s="36"/>
      <c r="H40" s="138"/>
      <c r="I40" s="139"/>
      <c r="J40" s="139"/>
      <c r="K40" s="139"/>
      <c r="L40" s="319">
        <v>32</v>
      </c>
      <c r="M40" s="320"/>
    </row>
  </sheetData>
  <sheetProtection/>
  <mergeCells count="62">
    <mergeCell ref="M4:M6"/>
    <mergeCell ref="M7:M8"/>
    <mergeCell ref="M32:M33"/>
    <mergeCell ref="L29:L30"/>
    <mergeCell ref="B23:B24"/>
    <mergeCell ref="A28:I28"/>
    <mergeCell ref="E20:E21"/>
    <mergeCell ref="M20:M21"/>
    <mergeCell ref="M14:M15"/>
    <mergeCell ref="A40:B40"/>
    <mergeCell ref="A13:A15"/>
    <mergeCell ref="A23:A24"/>
    <mergeCell ref="D23:D24"/>
    <mergeCell ref="B32:B33"/>
    <mergeCell ref="B14:B15"/>
    <mergeCell ref="A25:A26"/>
    <mergeCell ref="A32:A33"/>
    <mergeCell ref="I25:I26"/>
    <mergeCell ref="F25:F26"/>
    <mergeCell ref="E25:E26"/>
    <mergeCell ref="G25:G26"/>
    <mergeCell ref="B25:B26"/>
    <mergeCell ref="C25:C26"/>
    <mergeCell ref="M25:M26"/>
    <mergeCell ref="M23:M24"/>
    <mergeCell ref="I23:I24"/>
    <mergeCell ref="A29:A30"/>
    <mergeCell ref="B29:B30"/>
    <mergeCell ref="C29:G29"/>
    <mergeCell ref="H29:H30"/>
    <mergeCell ref="I29:I30"/>
    <mergeCell ref="K29:K30"/>
    <mergeCell ref="J29:J30"/>
    <mergeCell ref="L20:L21"/>
    <mergeCell ref="I20:I21"/>
    <mergeCell ref="I2:I3"/>
    <mergeCell ref="J2:J3"/>
    <mergeCell ref="K2:K3"/>
    <mergeCell ref="L2:L3"/>
    <mergeCell ref="A1:I1"/>
    <mergeCell ref="A2:A3"/>
    <mergeCell ref="B2:B3"/>
    <mergeCell ref="C2:G2"/>
    <mergeCell ref="H2:H3"/>
    <mergeCell ref="A7:A8"/>
    <mergeCell ref="A4:A6"/>
    <mergeCell ref="B4:B5"/>
    <mergeCell ref="L25:L26"/>
    <mergeCell ref="A11:A12"/>
    <mergeCell ref="L40:M40"/>
    <mergeCell ref="M2:M3"/>
    <mergeCell ref="A20:A21"/>
    <mergeCell ref="B20:B21"/>
    <mergeCell ref="C20:C21"/>
    <mergeCell ref="D20:D21"/>
    <mergeCell ref="F20:F21"/>
    <mergeCell ref="G20:G21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1">
      <selection activeCell="N27" sqref="N27"/>
    </sheetView>
  </sheetViews>
  <sheetFormatPr defaultColWidth="9.140625" defaultRowHeight="15"/>
  <cols>
    <col min="1" max="1" width="21.7109375" style="3" customWidth="1"/>
    <col min="2" max="2" width="11.8515625" style="38" customWidth="1"/>
    <col min="3" max="3" width="16.421875" style="39" customWidth="1"/>
    <col min="4" max="4" width="19.00390625" style="39" customWidth="1"/>
    <col min="5" max="5" width="13.421875" style="39" customWidth="1"/>
    <col min="6" max="6" width="12.7109375" style="39" customWidth="1"/>
    <col min="7" max="7" width="9.140625" style="39" customWidth="1"/>
    <col min="8" max="8" width="22.140625" style="3" customWidth="1"/>
    <col min="9" max="9" width="17.140625" style="3" customWidth="1"/>
    <col min="10" max="11" width="10.7109375" style="3" hidden="1" customWidth="1"/>
    <col min="12" max="12" width="9.140625" style="3" customWidth="1"/>
    <col min="13" max="13" width="13.140625" style="4" customWidth="1"/>
    <col min="14" max="16384" width="9.140625" style="4" customWidth="1"/>
  </cols>
  <sheetData>
    <row r="1" spans="1:11" ht="27.75">
      <c r="A1" s="299" t="s">
        <v>136</v>
      </c>
      <c r="B1" s="299"/>
      <c r="C1" s="299"/>
      <c r="D1" s="299"/>
      <c r="E1" s="299"/>
      <c r="F1" s="299"/>
      <c r="G1" s="299"/>
      <c r="H1" s="299"/>
      <c r="I1" s="299"/>
      <c r="J1" s="145"/>
      <c r="K1" s="145"/>
    </row>
    <row r="2" spans="1:13" ht="27.75">
      <c r="A2" s="300" t="s">
        <v>11</v>
      </c>
      <c r="B2" s="266" t="s">
        <v>10</v>
      </c>
      <c r="C2" s="267" t="s">
        <v>9</v>
      </c>
      <c r="D2" s="268"/>
      <c r="E2" s="268"/>
      <c r="F2" s="268"/>
      <c r="G2" s="269"/>
      <c r="H2" s="300" t="s">
        <v>8</v>
      </c>
      <c r="I2" s="300" t="s">
        <v>24</v>
      </c>
      <c r="J2" s="304" t="s">
        <v>25</v>
      </c>
      <c r="K2" s="304" t="s">
        <v>26</v>
      </c>
      <c r="L2" s="300" t="s">
        <v>7</v>
      </c>
      <c r="M2" s="300" t="s">
        <v>6</v>
      </c>
    </row>
    <row r="3" spans="1:13" ht="27.75">
      <c r="A3" s="300"/>
      <c r="B3" s="266"/>
      <c r="C3" s="6" t="s">
        <v>5</v>
      </c>
      <c r="D3" s="6" t="s">
        <v>4</v>
      </c>
      <c r="E3" s="6" t="s">
        <v>3</v>
      </c>
      <c r="F3" s="6" t="s">
        <v>2</v>
      </c>
      <c r="G3" s="6" t="s">
        <v>165</v>
      </c>
      <c r="H3" s="300"/>
      <c r="I3" s="300"/>
      <c r="J3" s="305"/>
      <c r="K3" s="305"/>
      <c r="L3" s="300"/>
      <c r="M3" s="300"/>
    </row>
    <row r="4" spans="1:14" ht="27.75">
      <c r="A4" s="297" t="s">
        <v>137</v>
      </c>
      <c r="B4" s="67" t="s">
        <v>143</v>
      </c>
      <c r="C4" s="68"/>
      <c r="D4" s="69">
        <v>1</v>
      </c>
      <c r="E4" s="68"/>
      <c r="F4" s="68"/>
      <c r="G4" s="68"/>
      <c r="H4" s="212" t="s">
        <v>138</v>
      </c>
      <c r="I4" s="68"/>
      <c r="J4" s="14"/>
      <c r="K4" s="14"/>
      <c r="L4" s="146">
        <f aca="true" t="shared" si="0" ref="L4:L10">C4+D4+E4+F4+G4</f>
        <v>1</v>
      </c>
      <c r="M4" s="304">
        <v>2</v>
      </c>
      <c r="N4" s="1"/>
    </row>
    <row r="5" spans="1:14" ht="27.75">
      <c r="A5" s="298"/>
      <c r="B5" s="70" t="s">
        <v>172</v>
      </c>
      <c r="C5" s="71"/>
      <c r="D5" s="72">
        <v>1</v>
      </c>
      <c r="E5" s="71"/>
      <c r="F5" s="151"/>
      <c r="G5" s="151"/>
      <c r="H5" s="230" t="s">
        <v>154</v>
      </c>
      <c r="I5" s="151"/>
      <c r="J5" s="152"/>
      <c r="K5" s="152"/>
      <c r="L5" s="49">
        <f t="shared" si="0"/>
        <v>1</v>
      </c>
      <c r="M5" s="305"/>
      <c r="N5" s="1"/>
    </row>
    <row r="6" spans="1:14" ht="27.75">
      <c r="A6" s="109" t="s">
        <v>58</v>
      </c>
      <c r="B6" s="110" t="s">
        <v>173</v>
      </c>
      <c r="C6" s="142"/>
      <c r="D6" s="109">
        <v>1</v>
      </c>
      <c r="E6" s="142"/>
      <c r="F6" s="131"/>
      <c r="G6" s="131"/>
      <c r="H6" s="231" t="s">
        <v>171</v>
      </c>
      <c r="I6" s="131"/>
      <c r="J6" s="141"/>
      <c r="K6" s="141"/>
      <c r="L6" s="140">
        <f t="shared" si="0"/>
        <v>1</v>
      </c>
      <c r="M6" s="143">
        <v>1</v>
      </c>
      <c r="N6" s="1"/>
    </row>
    <row r="7" spans="1:14" ht="27.75">
      <c r="A7" s="297" t="s">
        <v>41</v>
      </c>
      <c r="B7" s="67" t="s">
        <v>173</v>
      </c>
      <c r="C7" s="68"/>
      <c r="D7" s="69">
        <v>1</v>
      </c>
      <c r="E7" s="68"/>
      <c r="F7" s="94"/>
      <c r="G7" s="68"/>
      <c r="H7" s="232" t="s">
        <v>139</v>
      </c>
      <c r="I7" s="94"/>
      <c r="J7" s="14"/>
      <c r="K7" s="14"/>
      <c r="L7" s="159">
        <f t="shared" si="0"/>
        <v>1</v>
      </c>
      <c r="M7" s="304">
        <v>3</v>
      </c>
      <c r="N7" s="1"/>
    </row>
    <row r="8" spans="1:13" ht="27.75">
      <c r="A8" s="306"/>
      <c r="B8" s="168" t="s">
        <v>173</v>
      </c>
      <c r="C8" s="169">
        <v>1</v>
      </c>
      <c r="D8" s="170"/>
      <c r="E8" s="169"/>
      <c r="F8" s="169"/>
      <c r="G8" s="169"/>
      <c r="H8" s="233" t="s">
        <v>30</v>
      </c>
      <c r="I8" s="169"/>
      <c r="J8" s="46"/>
      <c r="K8" s="46"/>
      <c r="L8" s="160">
        <f t="shared" si="0"/>
        <v>1</v>
      </c>
      <c r="M8" s="325"/>
    </row>
    <row r="9" spans="1:13" ht="27.75">
      <c r="A9" s="298"/>
      <c r="B9" s="70" t="s">
        <v>174</v>
      </c>
      <c r="C9" s="71">
        <v>1</v>
      </c>
      <c r="D9" s="72"/>
      <c r="E9" s="71"/>
      <c r="F9" s="151"/>
      <c r="G9" s="151"/>
      <c r="H9" s="234" t="s">
        <v>118</v>
      </c>
      <c r="I9" s="166"/>
      <c r="J9" s="171"/>
      <c r="K9" s="171"/>
      <c r="L9" s="167">
        <f>C9+D9+E9+F9+G9</f>
        <v>1</v>
      </c>
      <c r="M9" s="305"/>
    </row>
    <row r="10" spans="1:13" ht="27.75">
      <c r="A10" s="109" t="s">
        <v>60</v>
      </c>
      <c r="B10" s="110" t="s">
        <v>143</v>
      </c>
      <c r="C10" s="142"/>
      <c r="D10" s="109">
        <v>1</v>
      </c>
      <c r="E10" s="142"/>
      <c r="F10" s="131"/>
      <c r="G10" s="131"/>
      <c r="H10" s="235" t="s">
        <v>140</v>
      </c>
      <c r="I10" s="131"/>
      <c r="J10" s="141"/>
      <c r="K10" s="141"/>
      <c r="L10" s="140">
        <f t="shared" si="0"/>
        <v>1</v>
      </c>
      <c r="M10" s="143">
        <v>1</v>
      </c>
    </row>
    <row r="11" spans="1:13" ht="27.75">
      <c r="A11" s="109" t="s">
        <v>50</v>
      </c>
      <c r="B11" s="110" t="s">
        <v>173</v>
      </c>
      <c r="C11" s="142">
        <v>1</v>
      </c>
      <c r="D11" s="109"/>
      <c r="E11" s="142"/>
      <c r="F11" s="131"/>
      <c r="G11" s="131"/>
      <c r="H11" s="235" t="s">
        <v>30</v>
      </c>
      <c r="I11" s="134"/>
      <c r="J11" s="148"/>
      <c r="K11" s="148"/>
      <c r="L11" s="147">
        <v>1</v>
      </c>
      <c r="M11" s="144">
        <v>1</v>
      </c>
    </row>
    <row r="12" spans="1:13" ht="27.75">
      <c r="A12" s="109" t="s">
        <v>141</v>
      </c>
      <c r="B12" s="110" t="s">
        <v>173</v>
      </c>
      <c r="C12" s="142"/>
      <c r="D12" s="109">
        <v>1</v>
      </c>
      <c r="E12" s="142"/>
      <c r="F12" s="131"/>
      <c r="G12" s="131"/>
      <c r="H12" s="231" t="s">
        <v>142</v>
      </c>
      <c r="I12" s="131"/>
      <c r="J12" s="141"/>
      <c r="K12" s="141"/>
      <c r="L12" s="140">
        <f aca="true" t="shared" si="1" ref="L12:L24">C12+D12+E12+F12+G12</f>
        <v>1</v>
      </c>
      <c r="M12" s="143">
        <v>1</v>
      </c>
    </row>
    <row r="13" spans="1:13" ht="27.75">
      <c r="A13" s="317" t="s">
        <v>76</v>
      </c>
      <c r="B13" s="67" t="s">
        <v>175</v>
      </c>
      <c r="C13" s="68"/>
      <c r="D13" s="69">
        <v>1</v>
      </c>
      <c r="E13" s="68"/>
      <c r="F13" s="94"/>
      <c r="G13" s="94"/>
      <c r="H13" s="212" t="s">
        <v>146</v>
      </c>
      <c r="I13" s="94"/>
      <c r="J13" s="14"/>
      <c r="K13" s="14"/>
      <c r="L13" s="159">
        <f t="shared" si="1"/>
        <v>1</v>
      </c>
      <c r="M13" s="304">
        <v>4</v>
      </c>
    </row>
    <row r="14" spans="1:13" ht="27.75">
      <c r="A14" s="279"/>
      <c r="B14" s="168" t="s">
        <v>174</v>
      </c>
      <c r="C14" s="169">
        <v>1</v>
      </c>
      <c r="D14" s="170"/>
      <c r="E14" s="169"/>
      <c r="F14" s="172"/>
      <c r="G14" s="172"/>
      <c r="H14" s="233" t="s">
        <v>155</v>
      </c>
      <c r="I14" s="169" t="s">
        <v>77</v>
      </c>
      <c r="J14" s="46"/>
      <c r="K14" s="46"/>
      <c r="L14" s="160">
        <f>C14+D14+E14+F14+G14</f>
        <v>1</v>
      </c>
      <c r="M14" s="325"/>
    </row>
    <row r="15" spans="1:13" ht="27.75">
      <c r="A15" s="279"/>
      <c r="B15" s="336" t="s">
        <v>174</v>
      </c>
      <c r="C15" s="327">
        <v>1</v>
      </c>
      <c r="D15" s="338">
        <v>1</v>
      </c>
      <c r="E15" s="327"/>
      <c r="F15" s="327"/>
      <c r="G15" s="327"/>
      <c r="H15" s="236" t="s">
        <v>155</v>
      </c>
      <c r="I15" s="327" t="s">
        <v>77</v>
      </c>
      <c r="J15" s="46"/>
      <c r="K15" s="46"/>
      <c r="L15" s="288">
        <v>2</v>
      </c>
      <c r="M15" s="325"/>
    </row>
    <row r="16" spans="1:13" ht="27.75">
      <c r="A16" s="318"/>
      <c r="B16" s="337"/>
      <c r="C16" s="328"/>
      <c r="D16" s="339"/>
      <c r="E16" s="328"/>
      <c r="F16" s="328"/>
      <c r="G16" s="328"/>
      <c r="H16" s="201" t="s">
        <v>164</v>
      </c>
      <c r="I16" s="328"/>
      <c r="J16" s="18"/>
      <c r="K16" s="18"/>
      <c r="L16" s="329"/>
      <c r="M16" s="305"/>
    </row>
    <row r="17" spans="1:13" s="165" customFormat="1" ht="27.75">
      <c r="A17" s="22" t="s">
        <v>34</v>
      </c>
      <c r="B17" s="110" t="s">
        <v>172</v>
      </c>
      <c r="C17" s="142">
        <v>1</v>
      </c>
      <c r="D17" s="109"/>
      <c r="E17" s="142"/>
      <c r="F17" s="131"/>
      <c r="G17" s="131"/>
      <c r="H17" s="235" t="s">
        <v>147</v>
      </c>
      <c r="I17" s="134"/>
      <c r="J17" s="149"/>
      <c r="K17" s="149"/>
      <c r="L17" s="140">
        <f t="shared" si="1"/>
        <v>1</v>
      </c>
      <c r="M17" s="150">
        <v>1</v>
      </c>
    </row>
    <row r="18" spans="1:13" ht="27.75">
      <c r="A18" s="317" t="s">
        <v>70</v>
      </c>
      <c r="B18" s="67" t="s">
        <v>172</v>
      </c>
      <c r="C18" s="68">
        <v>1</v>
      </c>
      <c r="D18" s="69"/>
      <c r="E18" s="68"/>
      <c r="F18" s="94"/>
      <c r="G18" s="94"/>
      <c r="H18" s="232" t="s">
        <v>118</v>
      </c>
      <c r="I18" s="68" t="s">
        <v>15</v>
      </c>
      <c r="J18" s="14"/>
      <c r="K18" s="14"/>
      <c r="L18" s="159">
        <f t="shared" si="1"/>
        <v>1</v>
      </c>
      <c r="M18" s="304">
        <v>2</v>
      </c>
    </row>
    <row r="19" spans="1:13" ht="27.75">
      <c r="A19" s="318"/>
      <c r="B19" s="70" t="s">
        <v>176</v>
      </c>
      <c r="C19" s="71">
        <v>1</v>
      </c>
      <c r="D19" s="72"/>
      <c r="E19" s="71"/>
      <c r="F19" s="151"/>
      <c r="G19" s="151"/>
      <c r="H19" s="239" t="s">
        <v>155</v>
      </c>
      <c r="I19" s="71" t="s">
        <v>57</v>
      </c>
      <c r="J19" s="152"/>
      <c r="K19" s="152"/>
      <c r="L19" s="49">
        <f>C19+D19+E19+F19+G19</f>
        <v>1</v>
      </c>
      <c r="M19" s="305"/>
    </row>
    <row r="20" spans="1:13" ht="27.75">
      <c r="A20" s="33" t="s">
        <v>144</v>
      </c>
      <c r="B20" s="110" t="s">
        <v>175</v>
      </c>
      <c r="C20" s="142"/>
      <c r="D20" s="109">
        <v>1</v>
      </c>
      <c r="E20" s="142"/>
      <c r="F20" s="131"/>
      <c r="G20" s="131"/>
      <c r="H20" s="205" t="s">
        <v>145</v>
      </c>
      <c r="I20" s="131"/>
      <c r="J20" s="141"/>
      <c r="K20" s="141"/>
      <c r="L20" s="140">
        <f t="shared" si="1"/>
        <v>1</v>
      </c>
      <c r="M20" s="143">
        <v>1</v>
      </c>
    </row>
    <row r="21" spans="1:13" ht="27.75">
      <c r="A21" s="22" t="s">
        <v>83</v>
      </c>
      <c r="B21" s="110" t="s">
        <v>172</v>
      </c>
      <c r="C21" s="142">
        <v>1</v>
      </c>
      <c r="D21" s="109"/>
      <c r="E21" s="142"/>
      <c r="F21" s="131"/>
      <c r="G21" s="131"/>
      <c r="H21" s="235" t="s">
        <v>118</v>
      </c>
      <c r="I21" s="134"/>
      <c r="J21" s="149"/>
      <c r="K21" s="149"/>
      <c r="L21" s="140">
        <f t="shared" si="1"/>
        <v>1</v>
      </c>
      <c r="M21" s="150">
        <v>1</v>
      </c>
    </row>
    <row r="22" spans="1:13" ht="27.75">
      <c r="A22" s="33" t="s">
        <v>28</v>
      </c>
      <c r="B22" s="110" t="s">
        <v>175</v>
      </c>
      <c r="C22" s="142"/>
      <c r="D22" s="109">
        <v>1</v>
      </c>
      <c r="E22" s="142"/>
      <c r="F22" s="131"/>
      <c r="G22" s="131"/>
      <c r="H22" s="205" t="s">
        <v>148</v>
      </c>
      <c r="I22" s="131"/>
      <c r="J22" s="141"/>
      <c r="K22" s="141"/>
      <c r="L22" s="140">
        <f t="shared" si="1"/>
        <v>1</v>
      </c>
      <c r="M22" s="143">
        <v>1</v>
      </c>
    </row>
    <row r="23" spans="1:13" ht="27.75">
      <c r="A23" s="33" t="s">
        <v>74</v>
      </c>
      <c r="B23" s="110" t="s">
        <v>175</v>
      </c>
      <c r="C23" s="142"/>
      <c r="D23" s="109">
        <v>1</v>
      </c>
      <c r="E23" s="142"/>
      <c r="F23" s="131"/>
      <c r="G23" s="131"/>
      <c r="H23" s="237" t="s">
        <v>149</v>
      </c>
      <c r="I23" s="131"/>
      <c r="J23" s="149"/>
      <c r="K23" s="149"/>
      <c r="L23" s="140">
        <f t="shared" si="1"/>
        <v>1</v>
      </c>
      <c r="M23" s="150">
        <v>1</v>
      </c>
    </row>
    <row r="24" spans="1:13" ht="27.75">
      <c r="A24" s="317" t="s">
        <v>150</v>
      </c>
      <c r="B24" s="307" t="s">
        <v>175</v>
      </c>
      <c r="C24" s="258"/>
      <c r="D24" s="297"/>
      <c r="E24" s="258"/>
      <c r="F24" s="258">
        <v>1</v>
      </c>
      <c r="G24" s="258"/>
      <c r="H24" s="192" t="s">
        <v>151</v>
      </c>
      <c r="I24" s="258"/>
      <c r="J24" s="149"/>
      <c r="K24" s="149"/>
      <c r="L24" s="260">
        <f t="shared" si="1"/>
        <v>1</v>
      </c>
      <c r="M24" s="304">
        <v>1</v>
      </c>
    </row>
    <row r="25" spans="1:13" ht="27.75">
      <c r="A25" s="318"/>
      <c r="B25" s="309"/>
      <c r="C25" s="259"/>
      <c r="D25" s="298"/>
      <c r="E25" s="259"/>
      <c r="F25" s="259"/>
      <c r="G25" s="259"/>
      <c r="H25" s="205" t="s">
        <v>152</v>
      </c>
      <c r="I25" s="259"/>
      <c r="J25" s="149"/>
      <c r="K25" s="149"/>
      <c r="L25" s="261"/>
      <c r="M25" s="305"/>
    </row>
    <row r="26" spans="1:13" ht="27.75">
      <c r="A26" s="22" t="s">
        <v>112</v>
      </c>
      <c r="B26" s="110" t="s">
        <v>176</v>
      </c>
      <c r="C26" s="142"/>
      <c r="D26" s="109">
        <v>1</v>
      </c>
      <c r="E26" s="142"/>
      <c r="F26" s="131"/>
      <c r="G26" s="131"/>
      <c r="H26" s="235" t="s">
        <v>153</v>
      </c>
      <c r="I26" s="134"/>
      <c r="J26" s="149"/>
      <c r="K26" s="149"/>
      <c r="L26" s="140">
        <f>C26+D26+E26+F26+G26</f>
        <v>1</v>
      </c>
      <c r="M26" s="150">
        <v>1</v>
      </c>
    </row>
    <row r="27" spans="1:13" ht="27.75">
      <c r="A27" s="162" t="s">
        <v>92</v>
      </c>
      <c r="B27" s="23" t="s">
        <v>176</v>
      </c>
      <c r="C27" s="24">
        <v>1</v>
      </c>
      <c r="D27" s="22"/>
      <c r="E27" s="24"/>
      <c r="F27" s="134"/>
      <c r="G27" s="134"/>
      <c r="H27" s="238" t="s">
        <v>155</v>
      </c>
      <c r="I27" s="134"/>
      <c r="J27" s="162"/>
      <c r="K27" s="162"/>
      <c r="L27" s="161">
        <f>C27+D27+E27+F27+G27</f>
        <v>1</v>
      </c>
      <c r="M27" s="158">
        <v>1</v>
      </c>
    </row>
    <row r="28" spans="1:13" ht="27.75">
      <c r="A28" s="260" t="s">
        <v>20</v>
      </c>
      <c r="B28" s="67" t="s">
        <v>174</v>
      </c>
      <c r="C28" s="68"/>
      <c r="D28" s="69">
        <v>1</v>
      </c>
      <c r="E28" s="68"/>
      <c r="F28" s="94"/>
      <c r="G28" s="94"/>
      <c r="H28" s="212" t="s">
        <v>156</v>
      </c>
      <c r="I28" s="94"/>
      <c r="J28" s="14"/>
      <c r="K28" s="14"/>
      <c r="L28" s="159">
        <f>C28+D28+E28+F28+G28</f>
        <v>1</v>
      </c>
      <c r="M28" s="304">
        <v>3</v>
      </c>
    </row>
    <row r="29" spans="1:13" s="165" customFormat="1" ht="27.75">
      <c r="A29" s="263"/>
      <c r="B29" s="336" t="s">
        <v>174</v>
      </c>
      <c r="C29" s="327">
        <v>1</v>
      </c>
      <c r="D29" s="338">
        <v>1</v>
      </c>
      <c r="E29" s="327"/>
      <c r="F29" s="327"/>
      <c r="G29" s="327"/>
      <c r="H29" s="233" t="s">
        <v>155</v>
      </c>
      <c r="I29" s="327" t="s">
        <v>103</v>
      </c>
      <c r="J29" s="46"/>
      <c r="K29" s="46"/>
      <c r="L29" s="288">
        <f>C29+D29+E29+F29+G29</f>
        <v>2</v>
      </c>
      <c r="M29" s="325"/>
    </row>
    <row r="30" spans="1:13" ht="27.75">
      <c r="A30" s="261"/>
      <c r="B30" s="337"/>
      <c r="C30" s="328"/>
      <c r="D30" s="339"/>
      <c r="E30" s="328"/>
      <c r="F30" s="328"/>
      <c r="G30" s="328"/>
      <c r="H30" s="239" t="s">
        <v>163</v>
      </c>
      <c r="I30" s="328"/>
      <c r="J30" s="18"/>
      <c r="K30" s="18"/>
      <c r="L30" s="329"/>
      <c r="M30" s="305"/>
    </row>
    <row r="31" spans="1:13" ht="27.75">
      <c r="A31" s="260" t="s">
        <v>193</v>
      </c>
      <c r="B31" s="307" t="s">
        <v>174</v>
      </c>
      <c r="C31" s="258">
        <v>1</v>
      </c>
      <c r="D31" s="297">
        <v>1</v>
      </c>
      <c r="E31" s="258"/>
      <c r="F31" s="258"/>
      <c r="G31" s="258"/>
      <c r="H31" s="212" t="s">
        <v>118</v>
      </c>
      <c r="I31" s="258"/>
      <c r="J31" s="157"/>
      <c r="K31" s="157"/>
      <c r="L31" s="260">
        <f>C31+D31+E32+F32+G32</f>
        <v>2</v>
      </c>
      <c r="M31" s="304">
        <v>2</v>
      </c>
    </row>
    <row r="32" spans="1:13" ht="27.75">
      <c r="A32" s="261"/>
      <c r="B32" s="309"/>
      <c r="C32" s="259"/>
      <c r="D32" s="298"/>
      <c r="E32" s="259"/>
      <c r="F32" s="259"/>
      <c r="G32" s="259"/>
      <c r="H32" s="239" t="s">
        <v>157</v>
      </c>
      <c r="I32" s="259"/>
      <c r="J32" s="162"/>
      <c r="K32" s="162"/>
      <c r="L32" s="261"/>
      <c r="M32" s="305"/>
    </row>
    <row r="33" spans="1:13" ht="27.75">
      <c r="A33" s="154" t="s">
        <v>104</v>
      </c>
      <c r="B33" s="111" t="s">
        <v>174</v>
      </c>
      <c r="C33" s="156"/>
      <c r="D33" s="32">
        <v>1</v>
      </c>
      <c r="E33" s="156"/>
      <c r="F33" s="53"/>
      <c r="G33" s="53"/>
      <c r="H33" s="238" t="s">
        <v>158</v>
      </c>
      <c r="I33" s="134"/>
      <c r="J33" s="149"/>
      <c r="K33" s="149"/>
      <c r="L33" s="161">
        <f>C33+D33+E33+F33+G33</f>
        <v>1</v>
      </c>
      <c r="M33" s="164">
        <v>1</v>
      </c>
    </row>
    <row r="34" spans="1:13" ht="27.75">
      <c r="A34" s="260" t="s">
        <v>75</v>
      </c>
      <c r="B34" s="301" t="s">
        <v>177</v>
      </c>
      <c r="C34" s="304">
        <v>1</v>
      </c>
      <c r="D34" s="334"/>
      <c r="E34" s="334"/>
      <c r="F34" s="334"/>
      <c r="G34" s="334"/>
      <c r="H34" s="212" t="s">
        <v>159</v>
      </c>
      <c r="I34" s="260" t="s">
        <v>160</v>
      </c>
      <c r="J34" s="163"/>
      <c r="K34" s="163"/>
      <c r="L34" s="304">
        <v>1</v>
      </c>
      <c r="M34" s="304">
        <v>1</v>
      </c>
    </row>
    <row r="35" spans="1:13" ht="27.75">
      <c r="A35" s="261"/>
      <c r="B35" s="303"/>
      <c r="C35" s="305"/>
      <c r="D35" s="335"/>
      <c r="E35" s="335"/>
      <c r="F35" s="335"/>
      <c r="G35" s="335"/>
      <c r="H35" s="239" t="s">
        <v>161</v>
      </c>
      <c r="I35" s="261"/>
      <c r="J35" s="163"/>
      <c r="K35" s="163"/>
      <c r="L35" s="305"/>
      <c r="M35" s="305"/>
    </row>
    <row r="36" spans="1:13" ht="27.75">
      <c r="A36" s="162" t="s">
        <v>1</v>
      </c>
      <c r="B36" s="23" t="s">
        <v>174</v>
      </c>
      <c r="C36" s="24"/>
      <c r="D36" s="22">
        <v>1</v>
      </c>
      <c r="E36" s="24"/>
      <c r="F36" s="134"/>
      <c r="G36" s="134"/>
      <c r="H36" s="240" t="s">
        <v>162</v>
      </c>
      <c r="I36" s="155"/>
      <c r="J36" s="157"/>
      <c r="K36" s="157"/>
      <c r="L36" s="153">
        <f>C36+D36+E36+F36+G36</f>
        <v>1</v>
      </c>
      <c r="M36" s="158">
        <v>1</v>
      </c>
    </row>
    <row r="37" spans="1:13" ht="27.75">
      <c r="A37" s="330" t="s">
        <v>0</v>
      </c>
      <c r="B37" s="331"/>
      <c r="C37" s="241">
        <f>SUM(C4:C36)</f>
        <v>13</v>
      </c>
      <c r="D37" s="241">
        <f>SUM(D4:D36)</f>
        <v>17</v>
      </c>
      <c r="E37" s="242"/>
      <c r="F37" s="241">
        <v>1</v>
      </c>
      <c r="G37" s="243"/>
      <c r="H37" s="244"/>
      <c r="I37" s="245"/>
      <c r="J37" s="245"/>
      <c r="K37" s="245"/>
      <c r="L37" s="332">
        <v>31</v>
      </c>
      <c r="M37" s="333"/>
    </row>
  </sheetData>
  <sheetProtection/>
  <mergeCells count="68">
    <mergeCell ref="E15:E16"/>
    <mergeCell ref="B29:B30"/>
    <mergeCell ref="C29:C30"/>
    <mergeCell ref="D29:D30"/>
    <mergeCell ref="E29:E30"/>
    <mergeCell ref="F29:F30"/>
    <mergeCell ref="B24:B25"/>
    <mergeCell ref="E24:E25"/>
    <mergeCell ref="D15:D16"/>
    <mergeCell ref="L34:L35"/>
    <mergeCell ref="M34:M35"/>
    <mergeCell ref="A18:A19"/>
    <mergeCell ref="M18:M19"/>
    <mergeCell ref="L29:L30"/>
    <mergeCell ref="A34:A35"/>
    <mergeCell ref="B34:B35"/>
    <mergeCell ref="C34:C35"/>
    <mergeCell ref="I29:I30"/>
    <mergeCell ref="G29:G30"/>
    <mergeCell ref="A7:A9"/>
    <mergeCell ref="D34:D35"/>
    <mergeCell ref="E34:E35"/>
    <mergeCell ref="F34:F35"/>
    <mergeCell ref="L31:L32"/>
    <mergeCell ref="A31:A32"/>
    <mergeCell ref="B31:B32"/>
    <mergeCell ref="C31:C32"/>
    <mergeCell ref="D31:D32"/>
    <mergeCell ref="A13:A16"/>
    <mergeCell ref="F31:F32"/>
    <mergeCell ref="G31:G32"/>
    <mergeCell ref="I31:I32"/>
    <mergeCell ref="L24:L25"/>
    <mergeCell ref="M4:M5"/>
    <mergeCell ref="A28:A30"/>
    <mergeCell ref="M28:M30"/>
    <mergeCell ref="B15:B16"/>
    <mergeCell ref="C15:C16"/>
    <mergeCell ref="G24:G25"/>
    <mergeCell ref="A37:B37"/>
    <mergeCell ref="L37:M37"/>
    <mergeCell ref="A24:A25"/>
    <mergeCell ref="C24:C25"/>
    <mergeCell ref="D24:D25"/>
    <mergeCell ref="M31:M32"/>
    <mergeCell ref="E31:E32"/>
    <mergeCell ref="G34:G35"/>
    <mergeCell ref="I34:I35"/>
    <mergeCell ref="I24:I25"/>
    <mergeCell ref="F15:F16"/>
    <mergeCell ref="M7:M9"/>
    <mergeCell ref="J2:J3"/>
    <mergeCell ref="K2:K3"/>
    <mergeCell ref="L2:L3"/>
    <mergeCell ref="M2:M3"/>
    <mergeCell ref="G15:G16"/>
    <mergeCell ref="I15:I16"/>
    <mergeCell ref="L15:L16"/>
    <mergeCell ref="M24:M25"/>
    <mergeCell ref="A1:I1"/>
    <mergeCell ref="A2:A3"/>
    <mergeCell ref="B2:B3"/>
    <mergeCell ref="C2:G2"/>
    <mergeCell ref="H2:H3"/>
    <mergeCell ref="I2:I3"/>
    <mergeCell ref="F24:F25"/>
    <mergeCell ref="M13:M16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pane ySplit="315" topLeftCell="A1" activePane="bottomLeft" state="split"/>
      <selection pane="topLeft" activeCell="M1" sqref="M1"/>
      <selection pane="bottomLeft" activeCell="C20" sqref="C20:F20"/>
    </sheetView>
  </sheetViews>
  <sheetFormatPr defaultColWidth="9.140625" defaultRowHeight="15"/>
  <cols>
    <col min="1" max="1" width="19.7109375" style="219" customWidth="1"/>
    <col min="2" max="2" width="11.8515625" style="228" customWidth="1"/>
    <col min="3" max="3" width="16.421875" style="229" customWidth="1"/>
    <col min="4" max="4" width="19.00390625" style="229" customWidth="1"/>
    <col min="5" max="5" width="13.421875" style="229" customWidth="1"/>
    <col min="6" max="6" width="12.7109375" style="229" customWidth="1"/>
    <col min="7" max="7" width="9.140625" style="229" customWidth="1"/>
    <col min="8" max="8" width="22.140625" style="219" customWidth="1"/>
    <col min="9" max="9" width="17.140625" style="219" customWidth="1"/>
    <col min="10" max="11" width="10.7109375" style="219" hidden="1" customWidth="1"/>
    <col min="12" max="12" width="9.140625" style="219" customWidth="1"/>
    <col min="13" max="13" width="13.140625" style="219" customWidth="1"/>
    <col min="14" max="16384" width="9.140625" style="220" customWidth="1"/>
  </cols>
  <sheetData>
    <row r="1" spans="1:11" ht="27.75">
      <c r="A1" s="343" t="s">
        <v>178</v>
      </c>
      <c r="B1" s="343"/>
      <c r="C1" s="343"/>
      <c r="D1" s="343"/>
      <c r="E1" s="343"/>
      <c r="F1" s="343"/>
      <c r="G1" s="343"/>
      <c r="H1" s="343"/>
      <c r="I1" s="343"/>
      <c r="J1" s="218"/>
      <c r="K1" s="218"/>
    </row>
    <row r="2" spans="1:13" ht="27.75">
      <c r="A2" s="344" t="s">
        <v>11</v>
      </c>
      <c r="B2" s="345" t="s">
        <v>10</v>
      </c>
      <c r="C2" s="346" t="s">
        <v>9</v>
      </c>
      <c r="D2" s="347"/>
      <c r="E2" s="347"/>
      <c r="F2" s="347"/>
      <c r="G2" s="348"/>
      <c r="H2" s="344" t="s">
        <v>8</v>
      </c>
      <c r="I2" s="344" t="s">
        <v>24</v>
      </c>
      <c r="J2" s="340" t="s">
        <v>25</v>
      </c>
      <c r="K2" s="340" t="s">
        <v>26</v>
      </c>
      <c r="L2" s="344" t="s">
        <v>7</v>
      </c>
      <c r="M2" s="344" t="s">
        <v>6</v>
      </c>
    </row>
    <row r="3" spans="1:13" ht="27.75">
      <c r="A3" s="344"/>
      <c r="B3" s="345"/>
      <c r="C3" s="249" t="s">
        <v>5</v>
      </c>
      <c r="D3" s="249" t="s">
        <v>4</v>
      </c>
      <c r="E3" s="249" t="s">
        <v>3</v>
      </c>
      <c r="F3" s="249" t="s">
        <v>2</v>
      </c>
      <c r="G3" s="249" t="s">
        <v>165</v>
      </c>
      <c r="H3" s="344"/>
      <c r="I3" s="344"/>
      <c r="J3" s="341"/>
      <c r="K3" s="341"/>
      <c r="L3" s="344"/>
      <c r="M3" s="344"/>
    </row>
    <row r="4" spans="1:14" ht="27.75">
      <c r="A4" s="109" t="s">
        <v>179</v>
      </c>
      <c r="B4" s="110" t="s">
        <v>180</v>
      </c>
      <c r="C4" s="109"/>
      <c r="D4" s="109"/>
      <c r="E4" s="109"/>
      <c r="F4" s="109">
        <v>1</v>
      </c>
      <c r="G4" s="109"/>
      <c r="H4" s="192" t="s">
        <v>181</v>
      </c>
      <c r="I4" s="109"/>
      <c r="J4" s="177"/>
      <c r="K4" s="177"/>
      <c r="L4" s="123">
        <v>1</v>
      </c>
      <c r="M4" s="247">
        <v>1</v>
      </c>
      <c r="N4" s="221"/>
    </row>
    <row r="5" spans="1:14" ht="27.75">
      <c r="A5" s="22" t="s">
        <v>182</v>
      </c>
      <c r="B5" s="23" t="s">
        <v>180</v>
      </c>
      <c r="C5" s="22">
        <v>1</v>
      </c>
      <c r="D5" s="22"/>
      <c r="E5" s="22"/>
      <c r="F5" s="250"/>
      <c r="G5" s="250"/>
      <c r="H5" s="235" t="s">
        <v>118</v>
      </c>
      <c r="I5" s="22" t="s">
        <v>57</v>
      </c>
      <c r="J5" s="33"/>
      <c r="K5" s="33"/>
      <c r="L5" s="208">
        <f>C5+D5+E5+F5+G5</f>
        <v>1</v>
      </c>
      <c r="M5" s="246">
        <v>1</v>
      </c>
      <c r="N5" s="221"/>
    </row>
    <row r="6" spans="1:14" ht="27.75">
      <c r="A6" s="297" t="s">
        <v>41</v>
      </c>
      <c r="B6" s="67" t="s">
        <v>180</v>
      </c>
      <c r="C6" s="69">
        <v>1</v>
      </c>
      <c r="D6" s="69"/>
      <c r="E6" s="69"/>
      <c r="F6" s="251"/>
      <c r="G6" s="69"/>
      <c r="H6" s="232" t="s">
        <v>118</v>
      </c>
      <c r="I6" s="351" t="s">
        <v>191</v>
      </c>
      <c r="J6" s="33"/>
      <c r="K6" s="33"/>
      <c r="L6" s="15">
        <v>1</v>
      </c>
      <c r="M6" s="340">
        <v>4</v>
      </c>
      <c r="N6" s="221"/>
    </row>
    <row r="7" spans="1:14" ht="27.75">
      <c r="A7" s="306"/>
      <c r="B7" s="168" t="s">
        <v>186</v>
      </c>
      <c r="C7" s="170">
        <v>1</v>
      </c>
      <c r="D7" s="170"/>
      <c r="E7" s="170"/>
      <c r="F7" s="255"/>
      <c r="G7" s="170"/>
      <c r="H7" s="256" t="s">
        <v>196</v>
      </c>
      <c r="I7" s="338"/>
      <c r="J7" s="33"/>
      <c r="K7" s="33"/>
      <c r="L7" s="135">
        <v>1</v>
      </c>
      <c r="M7" s="342"/>
      <c r="N7" s="221"/>
    </row>
    <row r="8" spans="1:14" ht="27.75">
      <c r="A8" s="306"/>
      <c r="B8" s="352" t="s">
        <v>194</v>
      </c>
      <c r="C8" s="72">
        <v>1</v>
      </c>
      <c r="D8" s="72"/>
      <c r="E8" s="72"/>
      <c r="F8" s="254"/>
      <c r="G8" s="72"/>
      <c r="H8" s="230" t="s">
        <v>30</v>
      </c>
      <c r="I8" s="339"/>
      <c r="J8" s="33"/>
      <c r="K8" s="33"/>
      <c r="L8" s="135">
        <v>1</v>
      </c>
      <c r="M8" s="342"/>
      <c r="N8" s="221"/>
    </row>
    <row r="9" spans="1:14" ht="27.75">
      <c r="A9" s="298"/>
      <c r="B9" s="309"/>
      <c r="C9" s="32"/>
      <c r="D9" s="32">
        <v>1</v>
      </c>
      <c r="E9" s="32"/>
      <c r="F9" s="252"/>
      <c r="G9" s="32"/>
      <c r="H9" s="231" t="s">
        <v>197</v>
      </c>
      <c r="I9" s="32"/>
      <c r="J9" s="33"/>
      <c r="K9" s="33"/>
      <c r="L9" s="19">
        <v>1</v>
      </c>
      <c r="M9" s="341"/>
      <c r="N9" s="221"/>
    </row>
    <row r="10" spans="1:13" ht="27.75">
      <c r="A10" s="22" t="s">
        <v>183</v>
      </c>
      <c r="B10" s="23" t="s">
        <v>180</v>
      </c>
      <c r="C10" s="22">
        <v>1</v>
      </c>
      <c r="D10" s="22"/>
      <c r="E10" s="22"/>
      <c r="F10" s="22"/>
      <c r="G10" s="22"/>
      <c r="H10" s="238" t="s">
        <v>30</v>
      </c>
      <c r="I10" s="22" t="s">
        <v>15</v>
      </c>
      <c r="J10" s="33"/>
      <c r="K10" s="33"/>
      <c r="L10" s="208">
        <f>C10+D10+E10+F10+G10</f>
        <v>1</v>
      </c>
      <c r="M10" s="246">
        <v>1</v>
      </c>
    </row>
    <row r="11" spans="1:13" ht="27.75">
      <c r="A11" s="32" t="s">
        <v>184</v>
      </c>
      <c r="B11" s="111" t="s">
        <v>180</v>
      </c>
      <c r="C11" s="32"/>
      <c r="D11" s="32"/>
      <c r="E11" s="32"/>
      <c r="F11" s="32">
        <v>1</v>
      </c>
      <c r="G11" s="252"/>
      <c r="H11" s="240" t="s">
        <v>187</v>
      </c>
      <c r="I11" s="207"/>
      <c r="J11" s="253"/>
      <c r="K11" s="253"/>
      <c r="L11" s="209">
        <f>C11+D11+E11+F11+G11</f>
        <v>1</v>
      </c>
      <c r="M11" s="248">
        <v>1</v>
      </c>
    </row>
    <row r="12" spans="1:13" ht="27.75">
      <c r="A12" s="109" t="s">
        <v>185</v>
      </c>
      <c r="B12" s="110" t="s">
        <v>186</v>
      </c>
      <c r="C12" s="109"/>
      <c r="D12" s="109">
        <v>1</v>
      </c>
      <c r="E12" s="222"/>
      <c r="F12" s="223"/>
      <c r="G12" s="223"/>
      <c r="H12" s="235" t="s">
        <v>188</v>
      </c>
      <c r="I12" s="223"/>
      <c r="J12" s="190"/>
      <c r="K12" s="190"/>
      <c r="L12" s="123">
        <f>C12+D12+E12+F12+G12</f>
        <v>1</v>
      </c>
      <c r="M12" s="247">
        <v>1</v>
      </c>
    </row>
    <row r="13" spans="1:13" ht="27.75">
      <c r="A13" s="297" t="s">
        <v>20</v>
      </c>
      <c r="B13" s="307" t="s">
        <v>186</v>
      </c>
      <c r="C13" s="69">
        <v>1</v>
      </c>
      <c r="D13" s="69"/>
      <c r="E13" s="69"/>
      <c r="F13" s="251"/>
      <c r="G13" s="251"/>
      <c r="H13" s="232" t="s">
        <v>118</v>
      </c>
      <c r="I13" s="69" t="s">
        <v>103</v>
      </c>
      <c r="J13" s="128"/>
      <c r="K13" s="128"/>
      <c r="L13" s="15">
        <v>1</v>
      </c>
      <c r="M13" s="340">
        <v>2</v>
      </c>
    </row>
    <row r="14" spans="1:13" ht="27.75">
      <c r="A14" s="298"/>
      <c r="B14" s="309"/>
      <c r="C14" s="72"/>
      <c r="D14" s="72">
        <v>1</v>
      </c>
      <c r="E14" s="72"/>
      <c r="F14" s="254"/>
      <c r="G14" s="254"/>
      <c r="H14" s="230" t="s">
        <v>87</v>
      </c>
      <c r="I14" s="254"/>
      <c r="J14" s="204"/>
      <c r="K14" s="204"/>
      <c r="L14" s="19">
        <v>1</v>
      </c>
      <c r="M14" s="341"/>
    </row>
    <row r="15" spans="1:13" ht="27.75">
      <c r="A15" s="109" t="s">
        <v>189</v>
      </c>
      <c r="B15" s="110" t="s">
        <v>186</v>
      </c>
      <c r="C15" s="109"/>
      <c r="D15" s="109">
        <v>1</v>
      </c>
      <c r="E15" s="109"/>
      <c r="F15" s="132"/>
      <c r="G15" s="132"/>
      <c r="H15" s="231" t="s">
        <v>190</v>
      </c>
      <c r="I15" s="132"/>
      <c r="J15" s="178"/>
      <c r="K15" s="178"/>
      <c r="L15" s="123">
        <f>C15+D15+E15+F15+G15</f>
        <v>1</v>
      </c>
      <c r="M15" s="247">
        <v>1</v>
      </c>
    </row>
    <row r="16" spans="1:13" ht="27.75">
      <c r="A16" s="208" t="s">
        <v>192</v>
      </c>
      <c r="B16" s="23" t="s">
        <v>194</v>
      </c>
      <c r="C16" s="22">
        <v>1</v>
      </c>
      <c r="D16" s="22"/>
      <c r="E16" s="22"/>
      <c r="F16" s="250"/>
      <c r="G16" s="250"/>
      <c r="H16" s="238" t="s">
        <v>118</v>
      </c>
      <c r="I16" s="250"/>
      <c r="J16" s="33"/>
      <c r="K16" s="33"/>
      <c r="L16" s="208">
        <f>C16+D16+E16+F16+G16</f>
        <v>1</v>
      </c>
      <c r="M16" s="246">
        <v>1</v>
      </c>
    </row>
    <row r="17" spans="1:13" ht="27.75">
      <c r="A17" s="208" t="s">
        <v>60</v>
      </c>
      <c r="B17" s="23" t="s">
        <v>194</v>
      </c>
      <c r="C17" s="22"/>
      <c r="D17" s="22">
        <v>1</v>
      </c>
      <c r="E17" s="22"/>
      <c r="F17" s="250"/>
      <c r="G17" s="250"/>
      <c r="H17" s="238" t="s">
        <v>195</v>
      </c>
      <c r="I17" s="22"/>
      <c r="J17" s="33"/>
      <c r="K17" s="33"/>
      <c r="L17" s="208">
        <f>C17+D17+E17+F17+G17</f>
        <v>1</v>
      </c>
      <c r="M17" s="246">
        <v>1</v>
      </c>
    </row>
    <row r="18" spans="1:13" ht="27.75">
      <c r="A18" s="22" t="s">
        <v>83</v>
      </c>
      <c r="B18" s="23" t="s">
        <v>194</v>
      </c>
      <c r="C18" s="22">
        <v>3</v>
      </c>
      <c r="D18" s="22"/>
      <c r="E18" s="22"/>
      <c r="F18" s="250"/>
      <c r="G18" s="250"/>
      <c r="H18" s="235" t="s">
        <v>118</v>
      </c>
      <c r="I18" s="250"/>
      <c r="J18" s="33"/>
      <c r="K18" s="33"/>
      <c r="L18" s="208">
        <f>C18+D18+E18+F18+G18</f>
        <v>3</v>
      </c>
      <c r="M18" s="246">
        <v>3</v>
      </c>
    </row>
    <row r="19" spans="1:13" ht="27.75">
      <c r="A19" s="178" t="s">
        <v>198</v>
      </c>
      <c r="B19" s="111" t="s">
        <v>194</v>
      </c>
      <c r="C19" s="32"/>
      <c r="D19" s="32">
        <v>1</v>
      </c>
      <c r="E19" s="32"/>
      <c r="F19" s="252"/>
      <c r="G19" s="225"/>
      <c r="H19" s="205" t="s">
        <v>199</v>
      </c>
      <c r="I19" s="225"/>
      <c r="J19" s="224"/>
      <c r="K19" s="224"/>
      <c r="L19" s="11">
        <f>C19+D19+E19+F19+G19</f>
        <v>1</v>
      </c>
      <c r="M19" s="257">
        <v>1</v>
      </c>
    </row>
    <row r="20" spans="1:13" ht="27.75">
      <c r="A20" s="349" t="s">
        <v>0</v>
      </c>
      <c r="B20" s="350"/>
      <c r="C20" s="173">
        <f>SUM(C4:C19)</f>
        <v>10</v>
      </c>
      <c r="D20" s="173">
        <f>SUM(D4:D19)</f>
        <v>6</v>
      </c>
      <c r="E20" s="174"/>
      <c r="F20" s="173">
        <v>2</v>
      </c>
      <c r="G20" s="173"/>
      <c r="H20" s="226"/>
      <c r="I20" s="227"/>
      <c r="J20" s="227"/>
      <c r="K20" s="227"/>
      <c r="L20" s="319">
        <v>18</v>
      </c>
      <c r="M20" s="320"/>
    </row>
  </sheetData>
  <sheetProtection/>
  <mergeCells count="19">
    <mergeCell ref="A20:B20"/>
    <mergeCell ref="L20:M20"/>
    <mergeCell ref="I6:I8"/>
    <mergeCell ref="A6:A9"/>
    <mergeCell ref="B8:B9"/>
    <mergeCell ref="J2:J3"/>
    <mergeCell ref="K2:K3"/>
    <mergeCell ref="L2:L3"/>
    <mergeCell ref="M2:M3"/>
    <mergeCell ref="A13:A14"/>
    <mergeCell ref="B13:B14"/>
    <mergeCell ref="M13:M14"/>
    <mergeCell ref="M6:M9"/>
    <mergeCell ref="A1:I1"/>
    <mergeCell ref="A2:A3"/>
    <mergeCell ref="B2:B3"/>
    <mergeCell ref="C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PHRAE</cp:lastModifiedBy>
  <cp:lastPrinted>2018-10-10T09:02:38Z</cp:lastPrinted>
  <dcterms:created xsi:type="dcterms:W3CDTF">2017-10-31T09:31:01Z</dcterms:created>
  <dcterms:modified xsi:type="dcterms:W3CDTF">2018-10-24T08:46:40Z</dcterms:modified>
  <cp:category/>
  <cp:version/>
  <cp:contentType/>
  <cp:contentStatus/>
</cp:coreProperties>
</file>